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23553E2A-4805-4FB0-AC34-2CDF9A2F723A}"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BE35" i="10"/>
  <c r="BE34" i="10"/>
  <c r="C34" i="10"/>
  <c r="C35" i="10" s="1"/>
  <c r="U34" i="10" s="1"/>
  <c r="AM34" i="10" l="1"/>
  <c r="AM35"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c r="CO35" i="10" s="1"/>
  <c r="CO36" i="10" s="1"/>
</calcChain>
</file>

<file path=xl/sharedStrings.xml><?xml version="1.0" encoding="utf-8"?>
<sst xmlns="http://schemas.openxmlformats.org/spreadsheetml/2006/main" count="1138" uniqueCount="598">
  <si>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</si>
  <si>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</si>
  <si>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</si>
  <si>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</si>
  <si>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</si>
  <si>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</si>
  <si>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</si>
  <si>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</si>
  <si>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</si>
  <si>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</si>
  <si>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</si>
  <si>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</si>
  <si>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</si>
  <si>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</si>
  <si>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</si>
  <si>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</si>
  <si>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</si>
  <si>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</si>
  <si>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</si>
  <si>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</si>
  <si>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</si>
  <si>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</si>
  <si>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</si>
  <si>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</si>
  <si>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</si>
  <si>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</si>
  <si>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</si>
  <si>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</si>
  <si>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</si>
  <si>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</si>
  <si>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</si>
  <si>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</si>
  <si>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</si>
  <si>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</si>
  <si>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</si>
  <si>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</si>
  <si>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</si>
  <si>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</si>
  <si>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</si>
  <si>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</si>
  <si>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</si>
  <si>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</si>
  <si>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</si>
  <si>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</si>
  <si>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</si>
  <si>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</si>
  <si>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</si>
  <si>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</si>
  <si>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</si>
  <si>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</si>
  <si>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</si>
  <si>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</si>
  <si>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</si>
  <si>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</si>
  <si>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</si>
  <si>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</si>
  <si>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</si>
  <si>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</si>
  <si>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</si>
  <si>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</si>
  <si>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</si>
  <si>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</si>
  <si>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</si>
  <si>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</si>
  <si>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</si>
  <si>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</si>
  <si>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</si>
  <si>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</si>
  <si>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</si>
  <si>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</si>
  <si>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</si>
  <si>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</si>
  <si>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</si>
  <si>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</si>
  <si>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</si>
  <si>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</si>
  <si>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</si>
  <si>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</si>
  <si>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</si>
  <si>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</si>
  <si>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</si>
  <si>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</si>
  <si>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</si>
  <si>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</si>
  <si>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</si>
  <si>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</si>
  <si>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</si>
  <si>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</si>
  <si>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</si>
  <si>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</si>
  <si>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</si>
  <si>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</si>
  <si>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</si>
  <si>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</si>
  <si>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</si>
  <si>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</si>
  <si>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</si>
  <si>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</si>
  <si>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</si>
  <si>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</si>
  <si>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富田林市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</si>
  <si>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</si>
  <si>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</si>
  <si>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</si>
  <si>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</si>
  <si>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</si>
  <si>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</si>
  <si>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</si>
  <si>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</si>
  <si>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</si>
  <si>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</si>
  <si>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</si>
  <si>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</si>
  <si>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</si>
  <si>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</si>
  <si>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</si>
  <si>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</si>
  <si>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</si>
  <si>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</si>
  <si>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</si>
  <si>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</si>
  <si>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</si>
  <si>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</si>
  <si>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</si>
  <si>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</si>
  <si>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</si>
  <si>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</si>
  <si>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</si>
  <si>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</si>
  <si>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</si>
  <si>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</si>
  <si>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</si>
  <si>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</si>
  <si>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</si>
  <si>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</si>
  <si>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</si>
  <si>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</si>
  <si>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</si>
  <si>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</si>
  <si>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</si>
  <si>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</si>
  <si>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</si>
  <si>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</si>
  <si>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</si>
  <si>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</si>
  <si>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</si>
  <si>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</si>
  <si>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</si>
  <si>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</si>
  <si>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</si>
  <si>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</si>
  <si>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</si>
  <si>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</si>
  <si>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</si>
  <si>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</si>
  <si>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</si>
  <si>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</si>
  <si>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</si>
  <si>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</si>
  <si>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</si>
  <si>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</si>
  <si>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</si>
  <si>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</si>
  <si>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</si>
  <si>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</si>
  <si>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</si>
  <si>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</si>
  <si>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</si>
  <si>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</si>
  <si>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</si>
  <si>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</si>
  <si>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</si>
  <si>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</si>
  <si>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</si>
  <si>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</si>
  <si>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</si>
  <si>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</si>
  <si>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</si>
  <si>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</si>
  <si>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</si>
  <si>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</si>
  <si>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</si>
  <si>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</si>
  <si>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</si>
  <si>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</si>
  <si>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</si>
  <si>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</si>
  <si>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</si>
  <si>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</si>
  <si>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</si>
  <si>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</si>
  <si>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</si>
  <si>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</si>
  <si>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</si>
  <si>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</si>
  <si>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</si>
  <si>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</si>
  <si>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</si>
  <si>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</si>
  <si>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</si>
  <si>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</si>
  <si>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</si>
  <si>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</si>
  <si>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</si>
  <si>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</si>
  <si>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</si>
  <si>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</si>
  <si>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</si>
  <si>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</si>
  <si>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</si>
  <si>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</si>
  <si>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</si>
  <si>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</si>
  <si>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</si>
  <si>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</si>
  <si>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</si>
  <si>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</si>
  <si>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</si>
  <si>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</si>
  <si>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大阪府富田林市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</si>
  <si>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</si>
  <si>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</si>
  <si>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</si>
  <si>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</si>
  <si>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</si>
  <si>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</si>
  <si>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</si>
  <si>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</si>
  <si>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</si>
  <si>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</si>
  <si>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</si>
  <si>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</si>
  <si>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</si>
  <si>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</si>
  <si>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</si>
  <si>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</si>
  <si>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</si>
  <si>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</si>
  <si>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</si>
  <si>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</si>
  <si>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</si>
  <si>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</si>
  <si>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</si>
  <si>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</si>
  <si>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</si>
  <si>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</si>
  <si>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</si>
  <si>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</si>
  <si>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</si>
  <si>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</si>
  <si>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</si>
  <si>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</si>
  <si>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</si>
  <si>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</si>
  <si>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</si>
  <si>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</si>
  <si>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</si>
  <si>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</si>
  <si>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</si>
  <si>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</si>
  <si>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</si>
  <si>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</si>
  <si>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</si>
  <si>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</si>
  <si>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</si>
  <si>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</si>
  <si>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</si>
  <si>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</si>
  <si>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</si>
  <si>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</si>
  <si>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</si>
  <si>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</si>
  <si>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</si>
  <si>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</si>
  <si>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</si>
  <si>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</si>
  <si>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</si>
  <si>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</si>
  <si>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</si>
  <si>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</si>
  <si>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</si>
  <si>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</si>
  <si>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</si>
  <si>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</si>
  <si>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</si>
  <si>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</si>
  <si>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</si>
  <si>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</si>
  <si>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</si>
  <si>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</si>
  <si>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</si>
  <si>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</si>
  <si>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</si>
  <si>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</si>
  <si>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</si>
  <si>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</si>
  <si>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</si>
  <si>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</si>
  <si>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</si>
  <si>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</si>
  <si>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</si>
  <si>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</si>
  <si>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</si>
  <si>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</si>
  <si>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</si>
  <si>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</si>
  <si>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</si>
  <si>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</si>
  <si>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</si>
  <si>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</si>
  <si>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</si>
  <si>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</si>
  <si>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</si>
  <si>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</si>
  <si>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</si>
  <si>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</si>
  <si>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</si>
  <si>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</si>
  <si>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</si>
  <si>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</si>
  <si>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</si>
  <si>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</si>
  <si>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</si>
  <si>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</si>
  <si>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</si>
  <si>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</si>
  <si>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</si>
  <si>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</si>
  <si>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</si>
  <si>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</si>
  <si>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</si>
  <si>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</si>
  <si>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</si>
  <si>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</si>
  <si>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</si>
  <si>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</si>
  <si>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</si>
  <si>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</si>
  <si>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</si>
  <si>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</si>
  <si>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</si>
  <si>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</si>
  <si>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</si>
  <si>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</si>
  <si>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</si>
  <si>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</si>
  <si>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</si>
  <si>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</si>
  <si>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</si>
  <si>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</si>
  <si>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</si>
  <si>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</si>
  <si>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</si>
  <si>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</si>
  <si>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</si>
  <si>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</si>
  <si>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</si>
  <si>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</si>
  <si>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</si>
  <si>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</si>
  <si>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</si>
  <si>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</si>
  <si>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</si>
  <si>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</si>
  <si>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</si>
  <si>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</si>
  <si>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</si>
  <si>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</si>
  <si>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</si>
  <si>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</si>
  <si>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</si>
  <si>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</si>
  <si>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大阪府富田林市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</si>
  <si>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</si>
  <si>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</si>
  <si>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</si>
  <si>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</si>
  <si>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</si>
  <si>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</si>
  <si>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</si>
  <si>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</si>
  <si>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</si>
  <si>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</si>
  <si>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</si>
  <si>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</si>
  <si>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</si>
  <si>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</si>
  <si>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</si>
  <si>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</si>
  <si>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</si>
  <si>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</si>
  <si>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</si>
  <si>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</si>
  <si>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南河内広域行政共同処理事業特別会計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</si>
  <si>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</si>
  <si>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</si>
  <si>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</si>
  <si>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</si>
  <si>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</si>
  <si>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</si>
  <si>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</si>
  <si>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</si>
  <si>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</si>
  <si>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</si>
  <si>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</si>
  <si>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</si>
  <si>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</si>
  <si>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</si>
  <si>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</si>
  <si>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</si>
  <si>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</si>
  <si>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</si>
  <si>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</si>
  <si>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</si>
  <si>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</si>
  <si>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</si>
  <si>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</si>
  <si>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</si>
  <si>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</si>
  <si>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</si>
  <si>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</si>
  <si>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</si>
  <si>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</si>
  <si>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</si>
  <si>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</si>
  <si>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</si>
  <si>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</si>
  <si>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</si>
  <si>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</si>
  <si>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</si>
  <si>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</si>
  <si>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</si>
  <si>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</si>
  <si>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</si>
  <si>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</si>
  <si>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</si>
  <si>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</si>
  <si>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</si>
  <si>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</si>
  <si>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</si>
  <si>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</si>
  <si>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</si>
  <si>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</si>
  <si>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</si>
  <si>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</si>
  <si>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</si>
  <si>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</si>
  <si>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</si>
  <si>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</si>
  <si>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</si>
  <si>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</si>
  <si>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</si>
  <si>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</si>
  <si>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</si>
  <si>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</si>
  <si>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</si>
  <si>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</si>
  <si>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</si>
  <si>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</si>
  <si>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</si>
  <si>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</si>
  <si>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</si>
  <si>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</si>
  <si>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</si>
  <si>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</si>
  <si>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</si>
  <si>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</si>
  <si>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</si>
  <si>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</si>
  <si>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</si>
  <si>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</si>
  <si>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</si>
  <si>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</si>
  <si>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</si>
  <si>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</si>
  <si>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</si>
  <si>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</si>
  <si>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</si>
  <si>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</si>
  <si>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</si>
  <si>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</si>
  <si>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</si>
  <si>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</si>
  <si>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</si>
  <si>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</si>
  <si>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</si>
  <si>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</si>
  <si>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</si>
  <si>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</si>
  <si>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</si>
  <si>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</si>
  <si>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</si>
  <si>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</si>
  <si>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</si>
  <si>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</si>
  <si>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</si>
  <si>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</si>
  <si>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</si>
  <si>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</si>
  <si>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</si>
  <si>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</si>
  <si>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</si>
  <si>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</si>
  <si>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</si>
  <si>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</si>
  <si>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</si>
  <si>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</si>
  <si>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</si>
  <si>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</si>
  <si>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</si>
  <si>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</si>
  <si>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</si>
  <si>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</si>
  <si>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</si>
  <si>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</si>
  <si>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</si>
  <si>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</si>
  <si>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</si>
  <si>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</si>
  <si>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</si>
  <si>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</si>
  <si>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</si>
  <si>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</si>
  <si>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</si>
  <si>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</si>
  <si>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</si>
  <si>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</si>
  <si>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</si>
  <si>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</si>
  <si>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</si>
  <si>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</si>
  <si>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</si>
  <si>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</si>
  <si>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</si>
  <si>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</si>
  <si>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</si>
  <si>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</si>
  <si>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</si>
  <si>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</si>
  <si>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</si>
  <si>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</si>
  <si>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</si>
  <si>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</si>
  <si>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</si>
  <si>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</si>
  <si>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</si>
  <si>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</si>
  <si>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</si>
  <si>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</si>
  <si>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</si>
  <si>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</si>
  <si>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</si>
  <si>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</si>
  <si>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</si>
  <si>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</si>
  <si>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</si>
  <si>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</si>
  <si>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</si>
  <si>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下水道事業会計</t>
  </si>
  <si>
    <t>国民健康保険事業特別会計</t>
  </si>
  <si>
    <t>介護保険事業特別会計</t>
  </si>
  <si>
    <t>後期高齢者医療事業特別会計</t>
  </si>
  <si>
    <t>南河内広域行政共同処理事業特別会計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</si>
  <si>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</si>
  <si>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</si>
  <si>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</si>
  <si>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</si>
  <si>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</si>
  <si>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</si>
  <si>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</si>
  <si>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</si>
  <si>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</si>
  <si>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</si>
  <si>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</si>
  <si>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</si>
  <si>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</si>
  <si>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南河内環境事業組合</t>
    <rPh sb="0" eb="3">
      <t>ミナミカワチ</t>
    </rPh>
    <rPh sb="3" eb="5">
      <t>カンキョウ</t>
    </rPh>
    <rPh sb="5" eb="7">
      <t>ジギョウ</t>
    </rPh>
    <rPh sb="7" eb="9">
      <t>クミアイ</t>
    </rPh>
    <phoneticPr fontId="2"/>
  </si>
  <si>
    <t>大阪府都市競艇企業団（モーターボート競走事業会計）</t>
    <rPh sb="0" eb="3">
      <t>オオサカフ</t>
    </rPh>
    <rPh sb="3" eb="5">
      <t>トシ</t>
    </rPh>
    <rPh sb="5" eb="7">
      <t>キョウテイ</t>
    </rPh>
    <rPh sb="7" eb="9">
      <t>キギョウ</t>
    </rPh>
    <rPh sb="9" eb="10">
      <t>ダン</t>
    </rPh>
    <rPh sb="18" eb="20">
      <t>キョウソウ</t>
    </rPh>
    <rPh sb="20" eb="22">
      <t>ジギョウ</t>
    </rPh>
    <rPh sb="22" eb="24">
      <t>カイケイ</t>
    </rPh>
    <phoneticPr fontId="2"/>
  </si>
  <si>
    <t>〇</t>
    <phoneticPr fontId="2"/>
  </si>
  <si>
    <t>富田林市文化振興事業団</t>
    <rPh sb="0" eb="4">
      <t>トンダバヤシシ</t>
    </rPh>
    <rPh sb="4" eb="6">
      <t>ブンカ</t>
    </rPh>
    <rPh sb="6" eb="8">
      <t>シンコウ</t>
    </rPh>
    <rPh sb="8" eb="11">
      <t>ジギョウダン</t>
    </rPh>
    <phoneticPr fontId="2"/>
  </si>
  <si>
    <t>富田林市公園緑化協会</t>
    <rPh sb="0" eb="4">
      <t>トンダバヤシシ</t>
    </rPh>
    <rPh sb="4" eb="6">
      <t>コウエン</t>
    </rPh>
    <rPh sb="6" eb="8">
      <t>リョッカ</t>
    </rPh>
    <rPh sb="8" eb="10">
      <t>キョウカイ</t>
    </rPh>
    <phoneticPr fontId="2"/>
  </si>
  <si>
    <t>富田林学校給食</t>
    <rPh sb="0" eb="3">
      <t>トンダバヤシ</t>
    </rPh>
    <rPh sb="3" eb="5">
      <t>ガッコウ</t>
    </rPh>
    <rPh sb="5" eb="7">
      <t>キュウショク</t>
    </rPh>
    <phoneticPr fontId="2"/>
  </si>
  <si>
    <t>公共施設整備基金</t>
  </si>
  <si>
    <t>職員退職手当基金</t>
  </si>
  <si>
    <t>地域福祉基金</t>
  </si>
  <si>
    <t>駅前整備基金</t>
  </si>
  <si>
    <t>生活つなぎ資金貸付基金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</si>
  <si>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</si>
  <si>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</si>
  <si>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</si>
  <si>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</si>
  <si>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</si>
  <si>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本市では、平成30年度から令和4年度において将来負担比率は発生していない。実質公債費比率は令和4年度においては▲1.0％であり、類似団体内平均値より5.6ポイント低い数値となっている。今後は、庁舎の建替え事業における本体工事が開始となることや、老朽化が進んでいる施設の更新等で整備に係る事業費が増加し、地方債の発行額が増加することで、実質公債費比率の上昇が見込まれる。適切な起債管理を行うため、計画的に施設整備を進めていく。</t>
    <rPh sb="1" eb="2">
      <t>ホン</t>
    </rPh>
    <rPh sb="2" eb="3">
      <t>シ</t>
    </rPh>
    <rPh sb="6" eb="8">
      <t>ヘイセイ</t>
    </rPh>
    <rPh sb="10" eb="12">
      <t>ネンド</t>
    </rPh>
    <rPh sb="14" eb="16">
      <t>レイワ</t>
    </rPh>
    <rPh sb="17" eb="19">
      <t>ネンド</t>
    </rPh>
    <rPh sb="23" eb="25">
      <t>ショウライ</t>
    </rPh>
    <rPh sb="25" eb="27">
      <t>フタン</t>
    </rPh>
    <rPh sb="27" eb="29">
      <t>ヒリツ</t>
    </rPh>
    <rPh sb="30" eb="32">
      <t>ハッセイ</t>
    </rPh>
    <rPh sb="38" eb="40">
      <t>ジッシツ</t>
    </rPh>
    <rPh sb="40" eb="43">
      <t>コウサイヒ</t>
    </rPh>
    <rPh sb="43" eb="45">
      <t>ヒリツ</t>
    </rPh>
    <rPh sb="46" eb="48">
      <t>レイワ</t>
    </rPh>
    <rPh sb="49" eb="51">
      <t>ネンド</t>
    </rPh>
    <rPh sb="65" eb="67">
      <t>ルイジ</t>
    </rPh>
    <rPh sb="67" eb="69">
      <t>ダンタイ</t>
    </rPh>
    <rPh sb="69" eb="70">
      <t>ナイ</t>
    </rPh>
    <rPh sb="70" eb="73">
      <t>ヘイキンチ</t>
    </rPh>
    <rPh sb="82" eb="83">
      <t>ヒク</t>
    </rPh>
    <rPh sb="84" eb="86">
      <t>スウチ</t>
    </rPh>
    <rPh sb="93" eb="95">
      <t>コンゴ</t>
    </rPh>
    <rPh sb="97" eb="99">
      <t>チョウシャ</t>
    </rPh>
    <rPh sb="100" eb="102">
      <t>タテカ</t>
    </rPh>
    <rPh sb="103" eb="105">
      <t>ジギョウ</t>
    </rPh>
    <rPh sb="109" eb="113">
      <t>ホンタイコウジ</t>
    </rPh>
    <rPh sb="114" eb="116">
      <t>カイシ</t>
    </rPh>
    <rPh sb="123" eb="126">
      <t>ロウキュウカ</t>
    </rPh>
    <rPh sb="127" eb="128">
      <t>スス</t>
    </rPh>
    <rPh sb="132" eb="134">
      <t>シセツ</t>
    </rPh>
    <rPh sb="135" eb="137">
      <t>コウシン</t>
    </rPh>
    <rPh sb="137" eb="138">
      <t>トウ</t>
    </rPh>
    <rPh sb="139" eb="141">
      <t>セイビ</t>
    </rPh>
    <rPh sb="142" eb="143">
      <t>カカ</t>
    </rPh>
    <rPh sb="144" eb="147">
      <t>ジギョウヒ</t>
    </rPh>
    <rPh sb="148" eb="150">
      <t>ゾウカ</t>
    </rPh>
    <rPh sb="152" eb="155">
      <t>チホウサイ</t>
    </rPh>
    <rPh sb="156" eb="158">
      <t>ハッコウ</t>
    </rPh>
    <rPh sb="158" eb="159">
      <t>ガク</t>
    </rPh>
    <rPh sb="160" eb="162">
      <t>ゾウカ</t>
    </rPh>
    <rPh sb="168" eb="170">
      <t>ジッシツ</t>
    </rPh>
    <rPh sb="170" eb="173">
      <t>コウサイヒ</t>
    </rPh>
    <rPh sb="173" eb="175">
      <t>ヒリツ</t>
    </rPh>
    <rPh sb="176" eb="178">
      <t>ジョウショウ</t>
    </rPh>
    <rPh sb="179" eb="181">
      <t>ミコ</t>
    </rPh>
    <rPh sb="185" eb="187">
      <t>テキセツ</t>
    </rPh>
    <rPh sb="188" eb="190">
      <t>キサイ</t>
    </rPh>
    <rPh sb="190" eb="192">
      <t>カンリ</t>
    </rPh>
    <rPh sb="193" eb="194">
      <t>オコナ</t>
    </rPh>
    <rPh sb="198" eb="201">
      <t>ケイカクテキ</t>
    </rPh>
    <rPh sb="202" eb="204">
      <t>シセツ</t>
    </rPh>
    <rPh sb="204" eb="206">
      <t>セイビ</t>
    </rPh>
    <rPh sb="207" eb="208">
      <t>スス</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</si>
  <si>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</si>
  <si>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</si>
  <si>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</si>
  <si>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本市では、平成30年度から令和4年度において将来負担比率は発生していない。有形固定資産減価償却率は令和4年度においては67.6％であり、類似団体内平均値より3.4ポイント、大阪府平均より2.7ポイント高い数値となっており、老朽化が進んでいる施設が多い状況である。今後は、庁舎の建替え事業をはじめ、老朽化した施設の更新等の整備に係る事業費が増加することによって、地方債の発行額が増加し、将来負担比率の上昇が見込まれる。適切な起債管理を行うため、計画的に施設整備を進めていく。</t>
    <rPh sb="1" eb="2">
      <t>ホン</t>
    </rPh>
    <rPh sb="2" eb="3">
      <t>シ</t>
    </rPh>
    <rPh sb="6" eb="8">
      <t>ヘイセイ</t>
    </rPh>
    <rPh sb="10" eb="12">
      <t>ネンド</t>
    </rPh>
    <rPh sb="14" eb="16">
      <t>レイワ</t>
    </rPh>
    <rPh sb="17" eb="19">
      <t>ネンド</t>
    </rPh>
    <rPh sb="23" eb="25">
      <t>ショウライ</t>
    </rPh>
    <rPh sb="25" eb="27">
      <t>フタン</t>
    </rPh>
    <rPh sb="27" eb="29">
      <t>ヒリツ</t>
    </rPh>
    <rPh sb="30" eb="32">
      <t>ハッセイ</t>
    </rPh>
    <rPh sb="38" eb="40">
      <t>ユウケイ</t>
    </rPh>
    <rPh sb="40" eb="42">
      <t>コテイ</t>
    </rPh>
    <rPh sb="42" eb="44">
      <t>シサン</t>
    </rPh>
    <rPh sb="44" eb="46">
      <t>ゲンカ</t>
    </rPh>
    <rPh sb="46" eb="48">
      <t>ショウキャク</t>
    </rPh>
    <rPh sb="48" eb="49">
      <t>リツ</t>
    </rPh>
    <rPh sb="50" eb="52">
      <t>レイワ</t>
    </rPh>
    <rPh sb="53" eb="55">
      <t>ネンド</t>
    </rPh>
    <rPh sb="69" eb="71">
      <t>ルイジ</t>
    </rPh>
    <rPh sb="71" eb="73">
      <t>ダンタイ</t>
    </rPh>
    <rPh sb="73" eb="74">
      <t>ナイ</t>
    </rPh>
    <rPh sb="74" eb="77">
      <t>ヘイキンチ</t>
    </rPh>
    <rPh sb="87" eb="90">
      <t>オオサカフ</t>
    </rPh>
    <rPh sb="90" eb="92">
      <t>ヘイキン</t>
    </rPh>
    <rPh sb="101" eb="102">
      <t>タカ</t>
    </rPh>
    <rPh sb="103" eb="105">
      <t>スウチ</t>
    </rPh>
    <rPh sb="112" eb="115">
      <t>ロウキュウカ</t>
    </rPh>
    <rPh sb="116" eb="117">
      <t>スス</t>
    </rPh>
    <rPh sb="121" eb="123">
      <t>シセツ</t>
    </rPh>
    <rPh sb="124" eb="125">
      <t>オオ</t>
    </rPh>
    <rPh sb="126" eb="128">
      <t>ジョウキョウ</t>
    </rPh>
    <rPh sb="132" eb="134">
      <t>コンゴ</t>
    </rPh>
    <rPh sb="136" eb="138">
      <t>チョウシャ</t>
    </rPh>
    <rPh sb="139" eb="141">
      <t>タテカ</t>
    </rPh>
    <rPh sb="142" eb="144">
      <t>ジギョウ</t>
    </rPh>
    <rPh sb="149" eb="152">
      <t>ロウキュウカ</t>
    </rPh>
    <rPh sb="154" eb="156">
      <t>シセツ</t>
    </rPh>
    <rPh sb="157" eb="159">
      <t>コウシン</t>
    </rPh>
    <rPh sb="159" eb="160">
      <t>トウ</t>
    </rPh>
    <rPh sb="161" eb="163">
      <t>セイビ</t>
    </rPh>
    <rPh sb="164" eb="165">
      <t>カカ</t>
    </rPh>
    <rPh sb="166" eb="169">
      <t>ジギョウヒ</t>
    </rPh>
    <rPh sb="170" eb="172">
      <t>ゾウカ</t>
    </rPh>
    <rPh sb="181" eb="184">
      <t>チホウサイ</t>
    </rPh>
    <rPh sb="185" eb="187">
      <t>ハッコウ</t>
    </rPh>
    <rPh sb="187" eb="188">
      <t>ガク</t>
    </rPh>
    <rPh sb="189" eb="191">
      <t>ゾウカ</t>
    </rPh>
    <rPh sb="193" eb="195">
      <t>ショウライ</t>
    </rPh>
    <rPh sb="195" eb="197">
      <t>フタン</t>
    </rPh>
    <rPh sb="197" eb="199">
      <t>ヒリツ</t>
    </rPh>
    <rPh sb="200" eb="202">
      <t>ジョウショウ</t>
    </rPh>
    <rPh sb="203" eb="205">
      <t>ミコ</t>
    </rPh>
    <rPh sb="209" eb="211">
      <t>テキセツ</t>
    </rPh>
    <rPh sb="212" eb="214">
      <t>キサイ</t>
    </rPh>
    <rPh sb="214" eb="216">
      <t>カンリ</t>
    </rPh>
    <rPh sb="217" eb="218">
      <t>オコナ</t>
    </rPh>
    <rPh sb="222" eb="225">
      <t>ケイカクテキ</t>
    </rPh>
    <rPh sb="226" eb="228">
      <t>シセツ</t>
    </rPh>
    <rPh sb="228" eb="230">
      <t>セイビ</t>
    </rPh>
    <rPh sb="231" eb="232">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</si>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</sst>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76FD6A1-D7EA-48D9-9F0F-3D5404EF9FA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C322-4922-B520-0F706AA17A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35432</c:v>
                </c:pt>
                <c:pt idx="1">
                  <c:v>53252</c:v>
                </c:pt>
                <c:pt idx="2">
                  <c:v>37722</c:v>
                </c:pt>
                <c:pt idx="3">
                  <c:v>23731</c:v>
                </c:pt>
                <c:pt idx="4">
                  <c:v>19969</c:v>
                </c:pt>
              </c:numCache>
            </c:numRef>
          </c:val>
          <c:smooth val="0"/>
          <c:extLst>
            <c:ext xmlns:c16="http://schemas.microsoft.com/office/drawing/2014/chart" uri="{C3380CC4-5D6E-409C-BE32-E72D297353CC}">
              <c16:uniqueId val="{00000001-C322-4922-B520-0F706AA17A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3.41</c:v>
                </c:pt>
                <c:pt idx="1">
                  <c:v>3.12</c:v>
                </c:pt>
                <c:pt idx="2">
                  <c:v>3</c:v>
                </c:pt>
                <c:pt idx="3">
                  <c:v>3.47</c:v>
                </c:pt>
                <c:pt idx="4">
                  <c:v>3.97</c:v>
                </c:pt>
              </c:numCache>
            </c:numRef>
          </c:val>
          <c:extLst>
            <c:ext xmlns:c16="http://schemas.microsoft.com/office/drawing/2014/chart" uri="{C3380CC4-5D6E-409C-BE32-E72D297353CC}">
              <c16:uniqueId val="{00000000-1BA1-45B3-A9BB-7A59CAB31C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16.34</c:v>
                </c:pt>
                <c:pt idx="1">
                  <c:v>15.99</c:v>
                </c:pt>
                <c:pt idx="2">
                  <c:v>14.27</c:v>
                </c:pt>
                <c:pt idx="3">
                  <c:v>16.87</c:v>
                </c:pt>
                <c:pt idx="4">
                  <c:v>19.23</c:v>
                </c:pt>
              </c:numCache>
            </c:numRef>
          </c:val>
          <c:extLst>
            <c:ext xmlns:c16="http://schemas.microsoft.com/office/drawing/2014/chart" uri="{C3380CC4-5D6E-409C-BE32-E72D297353CC}">
              <c16:uniqueId val="{00000001-1BA1-45B3-A9BB-7A59CAB31C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1.56</c:v>
                </c:pt>
                <c:pt idx="1">
                  <c:v>0.6</c:v>
                </c:pt>
                <c:pt idx="2">
                  <c:v>1.51</c:v>
                </c:pt>
                <c:pt idx="3">
                  <c:v>6.7</c:v>
                </c:pt>
                <c:pt idx="4">
                  <c:v>2.5299999999999998</c:v>
                </c:pt>
              </c:numCache>
            </c:numRef>
          </c:val>
          <c:smooth val="0"/>
          <c:extLst>
            <c:ext xmlns:c16="http://schemas.microsoft.com/office/drawing/2014/chart" uri="{C3380CC4-5D6E-409C-BE32-E72D297353CC}">
              <c16:uniqueId val="{00000002-1BA1-45B3-A9BB-7A59CAB31C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E0-4DE9-B08D-94D2B36C5A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E0-4DE9-B08D-94D2B36C5AA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9E0-4DE9-B08D-94D2B36C5AAA}"/>
            </c:ext>
          </c:extLst>
        </c:ser>
        <c:ser>
          <c:idx val="3"/>
          <c:order val="3"/>
          <c:tx>
            <c:strRef>
              <c:f>データシート!$A$30</c:f>
              <c:strCache>
                <c:ptCount val="1"/>
                <c:pt idx="0">
                  <c:v>南河内広域行政共同処理事業特別会計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0.03</c:v>
                </c:pt>
              </c:numCache>
            </c:numRef>
          </c:val>
          <c:extLst>
            <c:ext xmlns:c16="http://schemas.microsoft.com/office/drawing/2014/chart" uri="{C3380CC4-5D6E-409C-BE32-E72D297353CC}">
              <c16:uniqueId val="{00000003-E9E0-4DE9-B08D-94D2B36C5AA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0.26</c:v>
                </c:pt>
                <c:pt idx="2">
                  <c:v>#N/A</c:v>
                </c:pt>
                <c:pt idx="3">
                  <c:v>0.26</c:v>
                </c:pt>
                <c:pt idx="4">
                  <c:v>#N/A</c:v>
                </c:pt>
                <c:pt idx="5">
                  <c:v>0.26</c:v>
                </c:pt>
                <c:pt idx="6">
                  <c:v>#N/A</c:v>
                </c:pt>
                <c:pt idx="7">
                  <c:v>0.22</c:v>
                </c:pt>
                <c:pt idx="8">
                  <c:v>#N/A</c:v>
                </c:pt>
                <c:pt idx="9">
                  <c:v>0.26</c:v>
                </c:pt>
              </c:numCache>
            </c:numRef>
          </c:val>
          <c:extLst>
            <c:ext xmlns:c16="http://schemas.microsoft.com/office/drawing/2014/chart" uri="{C3380CC4-5D6E-409C-BE32-E72D297353CC}">
              <c16:uniqueId val="{00000004-E9E0-4DE9-B08D-94D2B36C5AA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0.79</c:v>
                </c:pt>
                <c:pt idx="2">
                  <c:v>#N/A</c:v>
                </c:pt>
                <c:pt idx="3">
                  <c:v>1.24</c:v>
                </c:pt>
                <c:pt idx="4">
                  <c:v>#N/A</c:v>
                </c:pt>
                <c:pt idx="5">
                  <c:v>0.76</c:v>
                </c:pt>
                <c:pt idx="6">
                  <c:v>#N/A</c:v>
                </c:pt>
                <c:pt idx="7">
                  <c:v>1.1299999999999999</c:v>
                </c:pt>
                <c:pt idx="8">
                  <c:v>#N/A</c:v>
                </c:pt>
                <c:pt idx="9">
                  <c:v>0.55000000000000004</c:v>
                </c:pt>
              </c:numCache>
            </c:numRef>
          </c:val>
          <c:extLst>
            <c:ext xmlns:c16="http://schemas.microsoft.com/office/drawing/2014/chart" uri="{C3380CC4-5D6E-409C-BE32-E72D297353CC}">
              <c16:uniqueId val="{00000005-E9E0-4DE9-B08D-94D2B36C5AA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0.04</c:v>
                </c:pt>
                <c:pt idx="2">
                  <c:v>#N/A</c:v>
                </c:pt>
                <c:pt idx="3">
                  <c:v>0.49</c:v>
                </c:pt>
                <c:pt idx="4">
                  <c:v>#N/A</c:v>
                </c:pt>
                <c:pt idx="5">
                  <c:v>1.28</c:v>
                </c:pt>
                <c:pt idx="6">
                  <c:v>#N/A</c:v>
                </c:pt>
                <c:pt idx="7">
                  <c:v>1.47</c:v>
                </c:pt>
                <c:pt idx="8">
                  <c:v>#N/A</c:v>
                </c:pt>
                <c:pt idx="9">
                  <c:v>1.1100000000000001</c:v>
                </c:pt>
              </c:numCache>
            </c:numRef>
          </c:val>
          <c:extLst>
            <c:ext xmlns:c16="http://schemas.microsoft.com/office/drawing/2014/chart" uri="{C3380CC4-5D6E-409C-BE32-E72D297353CC}">
              <c16:uniqueId val="{00000006-E9E0-4DE9-B08D-94D2B36C5AA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1.25</c:v>
                </c:pt>
                <c:pt idx="2">
                  <c:v>#N/A</c:v>
                </c:pt>
                <c:pt idx="3">
                  <c:v>1.33</c:v>
                </c:pt>
                <c:pt idx="4">
                  <c:v>#N/A</c:v>
                </c:pt>
                <c:pt idx="5">
                  <c:v>1.38</c:v>
                </c:pt>
                <c:pt idx="6">
                  <c:v>#N/A</c:v>
                </c:pt>
                <c:pt idx="7">
                  <c:v>1.35</c:v>
                </c:pt>
                <c:pt idx="8">
                  <c:v>#N/A</c:v>
                </c:pt>
                <c:pt idx="9">
                  <c:v>1.45</c:v>
                </c:pt>
              </c:numCache>
            </c:numRef>
          </c:val>
          <c:extLst>
            <c:ext xmlns:c16="http://schemas.microsoft.com/office/drawing/2014/chart" uri="{C3380CC4-5D6E-409C-BE32-E72D297353CC}">
              <c16:uniqueId val="{00000007-E9E0-4DE9-B08D-94D2B36C5AA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3.39</c:v>
                </c:pt>
                <c:pt idx="2">
                  <c:v>#N/A</c:v>
                </c:pt>
                <c:pt idx="3">
                  <c:v>3.1</c:v>
                </c:pt>
                <c:pt idx="4">
                  <c:v>#N/A</c:v>
                </c:pt>
                <c:pt idx="5">
                  <c:v>2.98</c:v>
                </c:pt>
                <c:pt idx="6">
                  <c:v>#N/A</c:v>
                </c:pt>
                <c:pt idx="7">
                  <c:v>3.45</c:v>
                </c:pt>
                <c:pt idx="8">
                  <c:v>#N/A</c:v>
                </c:pt>
                <c:pt idx="9">
                  <c:v>3.94</c:v>
                </c:pt>
              </c:numCache>
            </c:numRef>
          </c:val>
          <c:extLst>
            <c:ext xmlns:c16="http://schemas.microsoft.com/office/drawing/2014/chart" uri="{C3380CC4-5D6E-409C-BE32-E72D297353CC}">
              <c16:uniqueId val="{00000008-E9E0-4DE9-B08D-94D2B36C5AA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12.81</c:v>
                </c:pt>
                <c:pt idx="2">
                  <c:v>#N/A</c:v>
                </c:pt>
                <c:pt idx="3">
                  <c:v>11.21</c:v>
                </c:pt>
                <c:pt idx="4">
                  <c:v>#N/A</c:v>
                </c:pt>
                <c:pt idx="5">
                  <c:v>8.8800000000000008</c:v>
                </c:pt>
                <c:pt idx="6">
                  <c:v>#N/A</c:v>
                </c:pt>
                <c:pt idx="7">
                  <c:v>6.76</c:v>
                </c:pt>
                <c:pt idx="8">
                  <c:v>#N/A</c:v>
                </c:pt>
                <c:pt idx="9">
                  <c:v>8.11</c:v>
                </c:pt>
              </c:numCache>
            </c:numRef>
          </c:val>
          <c:extLst>
            <c:ext xmlns:c16="http://schemas.microsoft.com/office/drawing/2014/chart" uri="{C3380CC4-5D6E-409C-BE32-E72D297353CC}">
              <c16:uniqueId val="{00000009-E9E0-4DE9-B08D-94D2B36C5A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3572</c:v>
                </c:pt>
                <c:pt idx="5">
                  <c:v>3498</c:v>
                </c:pt>
                <c:pt idx="8">
                  <c:v>3554</c:v>
                </c:pt>
                <c:pt idx="11">
                  <c:v>3486</c:v>
                </c:pt>
                <c:pt idx="14">
                  <c:v>3444</c:v>
                </c:pt>
              </c:numCache>
            </c:numRef>
          </c:val>
          <c:extLst>
            <c:ext xmlns:c16="http://schemas.microsoft.com/office/drawing/2014/chart" uri="{C3380CC4-5D6E-409C-BE32-E72D297353CC}">
              <c16:uniqueId val="{00000000-1BD3-40CE-9E8A-410976BC3E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D3-40CE-9E8A-410976BC3E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BD3-40CE-9E8A-410976BC3E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c:v>
                </c:pt>
                <c:pt idx="3">
                  <c:v>2</c:v>
                </c:pt>
                <c:pt idx="6">
                  <c:v>2</c:v>
                </c:pt>
                <c:pt idx="9">
                  <c:v>3</c:v>
                </c:pt>
                <c:pt idx="12">
                  <c:v>28</c:v>
                </c:pt>
              </c:numCache>
            </c:numRef>
          </c:val>
          <c:extLst>
            <c:ext xmlns:c16="http://schemas.microsoft.com/office/drawing/2014/chart" uri="{C3380CC4-5D6E-409C-BE32-E72D297353CC}">
              <c16:uniqueId val="{00000003-1BD3-40CE-9E8A-410976BC3E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798</c:v>
                </c:pt>
                <c:pt idx="3">
                  <c:v>779</c:v>
                </c:pt>
                <c:pt idx="6">
                  <c:v>793</c:v>
                </c:pt>
                <c:pt idx="9">
                  <c:v>739</c:v>
                </c:pt>
                <c:pt idx="12">
                  <c:v>715</c:v>
                </c:pt>
              </c:numCache>
            </c:numRef>
          </c:val>
          <c:extLst>
            <c:ext xmlns:c16="http://schemas.microsoft.com/office/drawing/2014/chart" uri="{C3380CC4-5D6E-409C-BE32-E72D297353CC}">
              <c16:uniqueId val="{00000004-1BD3-40CE-9E8A-410976BC3E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D3-40CE-9E8A-410976BC3E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D3-40CE-9E8A-410976BC3E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2421</c:v>
                </c:pt>
                <c:pt idx="3">
                  <c:v>2476</c:v>
                </c:pt>
                <c:pt idx="6">
                  <c:v>2502</c:v>
                </c:pt>
                <c:pt idx="9">
                  <c:v>2518</c:v>
                </c:pt>
                <c:pt idx="12">
                  <c:v>2497</c:v>
                </c:pt>
              </c:numCache>
            </c:numRef>
          </c:val>
          <c:extLst>
            <c:ext xmlns:c16="http://schemas.microsoft.com/office/drawing/2014/chart" uri="{C3380CC4-5D6E-409C-BE32-E72D297353CC}">
              <c16:uniqueId val="{00000007-1BD3-40CE-9E8A-410976BC3E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-336</c:v>
                </c:pt>
                <c:pt idx="2">
                  <c:v>#N/A</c:v>
                </c:pt>
                <c:pt idx="3">
                  <c:v>#N/A</c:v>
                </c:pt>
                <c:pt idx="4">
                  <c:v>-241</c:v>
                </c:pt>
                <c:pt idx="5">
                  <c:v>#N/A</c:v>
                </c:pt>
                <c:pt idx="6">
                  <c:v>#N/A</c:v>
                </c:pt>
                <c:pt idx="7">
                  <c:v>-257</c:v>
                </c:pt>
                <c:pt idx="8">
                  <c:v>#N/A</c:v>
                </c:pt>
                <c:pt idx="9">
                  <c:v>#N/A</c:v>
                </c:pt>
                <c:pt idx="10">
                  <c:v>-226</c:v>
                </c:pt>
                <c:pt idx="11">
                  <c:v>#N/A</c:v>
                </c:pt>
                <c:pt idx="12">
                  <c:v>#N/A</c:v>
                </c:pt>
                <c:pt idx="13">
                  <c:v>-204</c:v>
                </c:pt>
                <c:pt idx="14">
                  <c:v>#N/A</c:v>
                </c:pt>
              </c:numCache>
            </c:numRef>
          </c:val>
          <c:smooth val="0"/>
          <c:extLst>
            <c:ext xmlns:c16="http://schemas.microsoft.com/office/drawing/2014/chart" uri="{C3380CC4-5D6E-409C-BE32-E72D297353CC}">
              <c16:uniqueId val="{00000008-1BD3-40CE-9E8A-410976BC3E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31381</c:v>
                </c:pt>
                <c:pt idx="5">
                  <c:v>30792</c:v>
                </c:pt>
                <c:pt idx="8">
                  <c:v>30235</c:v>
                </c:pt>
                <c:pt idx="11">
                  <c:v>29315</c:v>
                </c:pt>
                <c:pt idx="14">
                  <c:v>27982</c:v>
                </c:pt>
              </c:numCache>
            </c:numRef>
          </c:val>
          <c:extLst>
            <c:ext xmlns:c16="http://schemas.microsoft.com/office/drawing/2014/chart" uri="{C3380CC4-5D6E-409C-BE32-E72D297353CC}">
              <c16:uniqueId val="{00000000-52FE-4864-8D26-D1EF7C744D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8927</c:v>
                </c:pt>
                <c:pt idx="5">
                  <c:v>8767</c:v>
                </c:pt>
                <c:pt idx="8">
                  <c:v>9169</c:v>
                </c:pt>
                <c:pt idx="11">
                  <c:v>8598</c:v>
                </c:pt>
                <c:pt idx="14">
                  <c:v>8279</c:v>
                </c:pt>
              </c:numCache>
            </c:numRef>
          </c:val>
          <c:extLst>
            <c:ext xmlns:c16="http://schemas.microsoft.com/office/drawing/2014/chart" uri="{C3380CC4-5D6E-409C-BE32-E72D297353CC}">
              <c16:uniqueId val="{00000001-52FE-4864-8D26-D1EF7C744D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11280</c:v>
                </c:pt>
                <c:pt idx="5">
                  <c:v>10613</c:v>
                </c:pt>
                <c:pt idx="8">
                  <c:v>10201</c:v>
                </c:pt>
                <c:pt idx="11">
                  <c:v>11804</c:v>
                </c:pt>
                <c:pt idx="14">
                  <c:v>13267</c:v>
                </c:pt>
              </c:numCache>
            </c:numRef>
          </c:val>
          <c:extLst>
            <c:ext xmlns:c16="http://schemas.microsoft.com/office/drawing/2014/chart" uri="{C3380CC4-5D6E-409C-BE32-E72D297353CC}">
              <c16:uniqueId val="{00000002-52FE-4864-8D26-D1EF7C744D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FE-4864-8D26-D1EF7C744D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FE-4864-8D26-D1EF7C744D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FE-4864-8D26-D1EF7C744D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5634</c:v>
                </c:pt>
                <c:pt idx="3">
                  <c:v>5578</c:v>
                </c:pt>
                <c:pt idx="6">
                  <c:v>5826</c:v>
                </c:pt>
                <c:pt idx="9">
                  <c:v>5903</c:v>
                </c:pt>
                <c:pt idx="12">
                  <c:v>6001</c:v>
                </c:pt>
              </c:numCache>
            </c:numRef>
          </c:val>
          <c:extLst>
            <c:ext xmlns:c16="http://schemas.microsoft.com/office/drawing/2014/chart" uri="{C3380CC4-5D6E-409C-BE32-E72D297353CC}">
              <c16:uniqueId val="{00000006-52FE-4864-8D26-D1EF7C744D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c:v>
                </c:pt>
                <c:pt idx="3">
                  <c:v>21</c:v>
                </c:pt>
                <c:pt idx="6">
                  <c:v>340</c:v>
                </c:pt>
                <c:pt idx="9">
                  <c:v>874</c:v>
                </c:pt>
                <c:pt idx="12">
                  <c:v>857</c:v>
                </c:pt>
              </c:numCache>
            </c:numRef>
          </c:val>
          <c:extLst>
            <c:ext xmlns:c16="http://schemas.microsoft.com/office/drawing/2014/chart" uri="{C3380CC4-5D6E-409C-BE32-E72D297353CC}">
              <c16:uniqueId val="{00000007-52FE-4864-8D26-D1EF7C744D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8296</c:v>
                </c:pt>
                <c:pt idx="3">
                  <c:v>7780</c:v>
                </c:pt>
                <c:pt idx="6">
                  <c:v>7533</c:v>
                </c:pt>
                <c:pt idx="9">
                  <c:v>7171</c:v>
                </c:pt>
                <c:pt idx="12">
                  <c:v>6906</c:v>
                </c:pt>
              </c:numCache>
            </c:numRef>
          </c:val>
          <c:extLst>
            <c:ext xmlns:c16="http://schemas.microsoft.com/office/drawing/2014/chart" uri="{C3380CC4-5D6E-409C-BE32-E72D297353CC}">
              <c16:uniqueId val="{00000008-52FE-4864-8D26-D1EF7C744D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2FE-4864-8D26-D1EF7C744D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29779</c:v>
                </c:pt>
                <c:pt idx="3">
                  <c:v>31598</c:v>
                </c:pt>
                <c:pt idx="6">
                  <c:v>31377</c:v>
                </c:pt>
                <c:pt idx="9">
                  <c:v>30356</c:v>
                </c:pt>
                <c:pt idx="12">
                  <c:v>28969</c:v>
                </c:pt>
              </c:numCache>
            </c:numRef>
          </c:val>
          <c:extLst>
            <c:ext xmlns:c16="http://schemas.microsoft.com/office/drawing/2014/chart" uri="{C3380CC4-5D6E-409C-BE32-E72D297353CC}">
              <c16:uniqueId val="{0000000A-52FE-4864-8D26-D1EF7C744D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2FE-4864-8D26-D1EF7C744D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3347</c:v>
                </c:pt>
                <c:pt idx="1">
                  <c:v>4159</c:v>
                </c:pt>
                <c:pt idx="2">
                  <c:v>4665</c:v>
                </c:pt>
              </c:numCache>
            </c:numRef>
          </c:val>
          <c:extLst>
            <c:ext xmlns:c16="http://schemas.microsoft.com/office/drawing/2014/chart" uri="{C3380CC4-5D6E-409C-BE32-E72D297353CC}">
              <c16:uniqueId val="{00000000-3B9A-484B-A818-6AEE55B5E1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B9A-484B-A818-6AEE55B5E1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6231</c:v>
                </c:pt>
                <c:pt idx="1">
                  <c:v>7017</c:v>
                </c:pt>
                <c:pt idx="2">
                  <c:v>7654</c:v>
                </c:pt>
              </c:numCache>
            </c:numRef>
          </c:val>
          <c:extLst>
            <c:ext xmlns:c16="http://schemas.microsoft.com/office/drawing/2014/chart" uri="{C3380CC4-5D6E-409C-BE32-E72D297353CC}">
              <c16:uniqueId val="{00000002-3B9A-484B-A818-6AEE55B5E1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{7DC87A51-EC76-46F5-84F3-511430AFF378}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122-45C4-848C-F50A1ED8A2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{CD8263CF-24DD-46A0-BB47-A4FBBE15F19F}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22-45C4-848C-F50A1ED8A2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{BBA9847E-6A89-400C-BB69-3537FFE66E63}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22-45C4-848C-F50A1ED8A2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{D8B9522E-16C0-4ACC-BFD8-E3531A18D091}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22-45C4-848C-F50A1ED8A2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{2E76C248-DEFC-4BF1-89B8-22AF3D46F96F}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22-45C4-848C-F50A1ED8A26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{AC78F6AF-470A-4802-9186-F0618D74D02B}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122-45C4-848C-F50A1ED8A26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{E72A32BB-909D-4427-8950-F4ABA454FC86}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122-45C4-848C-F50A1ED8A26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{FD892373-DC62-4189-9B0D-91E20749BF32}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122-45C4-848C-F50A1ED8A26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{943C8CF6-C543-4802-8E5B-0C686C3CCFEC}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122-45C4-848C-F50A1ED8A2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62.9</c:v>
                </c:pt>
                <c:pt idx="16">
                  <c:v>64.3</c:v>
                </c:pt>
                <c:pt idx="24">
                  <c:v>66.2</c:v>
                </c:pt>
                <c:pt idx="32">
                  <c:v>67.599999999999994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122-45C4-848C-F50A1ED8A2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{A35F0125-E7DC-456E-BDA4-A448CF7F4111}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122-45C4-848C-F50A1ED8A2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{B23BD5BA-F30D-44DD-B808-1EDD574453CD}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22-45C4-848C-F50A1ED8A2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{368038CC-3074-4AE1-ACBA-20D5EF59BD9F}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22-45C4-848C-F50A1ED8A2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{56DF0310-680F-4CAE-A7FE-1D6F5B7A183F}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22-45C4-848C-F50A1ED8A2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{096EC58F-FE94-46CE-BD94-EF59230897A5}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22-45C4-848C-F50A1ED8A26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{1E596D64-A54B-4B5A-8A50-F372C5ED0167}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122-45C4-848C-F50A1ED8A26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{49F94840-99A2-46F4-9253-9F4ABF9B1CE7}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122-45C4-848C-F50A1ED8A26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{48D6FFB4-267F-4525-94E5-D98CDC2D6DD1}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122-45C4-848C-F50A1ED8A26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{E4EA1A3D-5701-43D8-A80A-63B16B216733}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122-45C4-848C-F50A1ED8A2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F122-45C4-848C-F50A1ED8A264}"/>
            </c:ext>
          </c:extLst>
        </c:ser>
        <c:dLbls>
          <c:showLegendKey val="0"/>
          <c:showVal val="1"/>
          <c:showCatName val="0"/>
          <c:showSerName val="0"/>
          <c:showPercent val="0"/>
          <c:showBubbleSize val="0"/>
        </c:dLbls>
        <c:axId val="46179840"/>
        <c:axId val="46181760"/>
      </c:scatterChart>
      <c:valAx>
        <c:axId val="46179840"/>
        <c:scaling>
          <c:orientation val="maxMin"/>
          <c:max val="65"/>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{98519632-47B8-483D-BB68-EE775D86BC25}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A7B-4BF9-B214-3023065E07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{13A76341-45BF-4596-98D3-A63CC3572BD2}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7B-4BF9-B214-3023065E07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{5C2BC96A-7203-4FE7-A328-A212B90B8404}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7B-4BF9-B214-3023065E07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{2400D665-C192-46A4-AC0B-DF4DE180AC43}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7B-4BF9-B214-3023065E07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{E10BE8CB-823A-49D2-8906-622B64026044}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7B-4BF9-B214-3023065E07E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{73A9FADF-D9F9-4AAA-A3ED-3513AB250E21}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A7B-4BF9-B214-3023065E07E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{676BD975-75FA-4380-935E-B7046ECA02D8}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A7B-4BF9-B214-3023065E07E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{841B219B-D497-4CD4-9F6D-C51D8C18DA17}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A7B-4BF9-B214-3023065E07E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{992229AE-4F9B-4869-A9B2-20CF5BF2523F}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A7B-4BF9-B214-3023065E07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-1.2</c:v>
                </c:pt>
                <c:pt idx="16">
                  <c:v>-1.3</c:v>
                </c:pt>
                <c:pt idx="24">
                  <c:v>-1.1000000000000001</c:v>
                </c:pt>
                <c:pt idx="32">
                  <c:v>-1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A7B-4BF9-B214-3023065E07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{8C7D02F3-1CE3-477A-8DD0-6A93DBC46AC0}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A7B-4BF9-B214-3023065E07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{2631BA2E-E1E4-475E-9FC1-C5D6D8374D2F}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7B-4BF9-B214-3023065E07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{4F444F22-08DF-4307-A403-3599C78AC933}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7B-4BF9-B214-3023065E07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{2FBEA2D1-EB1E-4B6B-B103-8C4657839315}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7B-4BF9-B214-3023065E07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{F2A100E6-4B3A-4125-A01E-5FE0C23E4278}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7B-4BF9-B214-3023065E07E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{6B160665-2910-415A-9378-5C9EEBBF0401}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A7B-4BF9-B214-3023065E07E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{9B090450-AC43-4CCC-BA41-BF5A78A8DAC1}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A7B-4BF9-B214-3023065E07E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{8BE2EB97-E494-4F76-AE8D-4BE1E48BEF3F}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A7B-4BF9-B214-3023065E07E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{4DBA4184-7A38-4D0D-8EAA-6F18FF745CDE}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A7B-4BF9-B214-3023065E07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DA7B-4BF9-B214-3023065E07E7}"/>
            </c:ext>
          </c:extLst>
        </c:ser>
        <c:dLbls>
          <c:showLegendKey val="0"/>
          <c:showVal val="1"/>
          <c:showCatName val="0"/>
          <c:showSerName val="0"/>
          <c:showPercent val="0"/>
          <c:showBubbleSize val="0"/>
        </c:dLbls>
        <c:axId val="84219776"/>
        <c:axId val="84234240"/>
      </c:scatterChart>
      <c:valAx>
        <c:axId val="84219776"/>
        <c:scaling>
          <c:orientation val="maxMin"/>
          <c:max val="4.6999999999999993"/>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108,105
106,125
39.72
46,401,557
45,231,070
963,348
24,258,118
28,968,828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本市は、大規模な工場や商業地等が少なく、人口減少も続いていることから、財政力指数は大阪府内団体平均値や類似団体内平均値よりも低い値となっている。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年度は、市税や法人事業税交付金等の増により基準財政収入額が増加したものの、高齢化の進行に伴う高齢者保健福祉費の増等により、基準財政需要額も増加したことで、財政力指数は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ポイント低下した。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5" name="財政力グラフ枠">
          <a:extLst>
            <a:ext uri="{FF2B5EF4-FFF2-40B4-BE49-F238E27FC236}">
              <a16:creationId xmlns:a16="http://schemas.microsoft.com/office/drawing/2014/main" id="{00000000-0008-0000-0300-000041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514850" y="6084207"/>
          <a:ext cx="0" cy="1356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84700" y="741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7440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84700" y="583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425950" y="6084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752850" y="7177315"/>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84700" y="6777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64050" y="69323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78015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40050" y="7142843"/>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702050" y="68979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409950" y="6673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43543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127250" y="714284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89250" y="6863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97150" y="663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43543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333500" y="714284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95500" y="6863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84350" y="663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82700" y="6863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71550" y="663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46405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84700" y="71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3702050" y="71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409950" y="7212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2889250" y="70983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9715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2095500" y="70983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8435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textlink="">
      <xdr:nvSpPr>
        <xdr:cNvPr id="98" name="楕円 97">
          <a:extLst>
            <a:ext uri="{FF2B5EF4-FFF2-40B4-BE49-F238E27FC236}">
              <a16:creationId xmlns:a16="http://schemas.microsoft.com/office/drawing/2014/main" id="{00000000-0008-0000-0300-000062000000}"/>
            </a:ext>
          </a:extLst>
        </xdr:cNvPr>
        <xdr:cNvSpPr/>
      </xdr:nvSpPr>
      <xdr:spPr>
        <a:xfrm>
          <a:off x="1282700" y="70983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79120</xdr:rowOff>
    </xdr:from>
    <xdr:ext cx="762000" cy="259045"/>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7155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100" name="正方形/長方形 99">
          <a:extLst>
            <a:ext uri="{FF2B5EF4-FFF2-40B4-BE49-F238E27FC236}">
              <a16:creationId xmlns:a16="http://schemas.microsoft.com/office/drawing/2014/main" id="{00000000-0008-0000-0300-000064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11" name="正方形/長方形 110">
          <a:extLst>
            <a:ext uri="{FF2B5EF4-FFF2-40B4-BE49-F238E27FC236}">
              <a16:creationId xmlns:a16="http://schemas.microsoft.com/office/drawing/2014/main" id="{00000000-0008-0000-0300-00006F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年度は、市税や地方交付税等の経常一般財源ベースでの歳入が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116</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百万円増加したものの、公共施設の光熱水費の高騰等による物件費の増や介護訓練等給付費の増等による扶助費の増等を要因として、経常経費充当一般財源ベースで歳出は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264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百万円増加し、歳入の増を上回ったため、経常収支比率は前年度より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ポイント上昇した。</a:t>
          </a:r>
        </a:p>
      </xdr:txBody>
    </xdr:sp>
    <xdr:clientData/>
  </xdr:twoCellAnchor>
  <xdr:oneCellAnchor>
    <xdr:from>
      <xdr:col>3</xdr:col>
      <xdr:colOff>95250</xdr:colOff>
      <xdr:row>54</xdr:row>
      <xdr:rowOff>139700</xdr:rowOff>
    </xdr:from>
    <xdr:ext cx="298543" cy="225703"/>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514850" y="9614323"/>
          <a:ext cx="0" cy="15113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4584700" y="1109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11125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4584700" y="937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425950" y="96143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3810</xdr:rowOff>
    </xdr:from>
    <xdr:to>
      <xdr:col>23</xdr:col>
      <xdr:colOff>133350</xdr:colOff>
      <xdr:row>61</xdr:row>
      <xdr:rowOff>79163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752850" y="9744710"/>
          <a:ext cx="762000" cy="40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72831</xdr:rowOff>
    </xdr:from>
    <xdr:ext cx="762000" cy="259045"/>
    <xdr:sp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4584700" y="10143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464050" y="10171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62</xdr:row>
      <xdr:rowOff>4233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940050" y="9744710"/>
          <a:ext cx="812800" cy="49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70205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40995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4233</xdr:rowOff>
    </xdr:from>
    <xdr:to>
      <xdr:col>15</xdr:col>
      <xdr:colOff>82550</xdr:colOff>
      <xdr:row>63</xdr:row>
      <xdr:rowOff>66040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127250" y="10240433"/>
          <a:ext cx="812800" cy="22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889250" y="1026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597150" y="1034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63</xdr:row>
      <xdr:rowOff>66040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333500" y="10280650"/>
          <a:ext cx="79375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095500" y="102941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784350" y="1006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282700" y="102620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971550" y="1034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4464050" y="1009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44890</xdr:rowOff>
    </xdr:from>
    <xdr:ext cx="762000" cy="259045"/>
    <xdr:sp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4584700" y="995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124460</xdr:rowOff>
    </xdr:from>
    <xdr:to>
      <xdr:col>19</xdr:col>
      <xdr:colOff>184150</xdr:colOff>
      <xdr:row>59</xdr:row>
      <xdr:rowOff>54610</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3702050" y="9700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64787</xdr:rowOff>
    </xdr:from>
    <xdr:ext cx="7366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409950" y="9475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2889250" y="101959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65210</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597150" y="997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textlink="">
      <xdr:nvSpPr>
        <xdr:cNvPr id="159" name="楕円 158">
          <a:extLst>
            <a:ext uri="{FF2B5EF4-FFF2-40B4-BE49-F238E27FC236}">
              <a16:creationId xmlns:a16="http://schemas.microsoft.com/office/drawing/2014/main" id="{00000000-0008-0000-0300-00009F000000}"/>
            </a:ext>
          </a:extLst>
        </xdr:cNvPr>
        <xdr:cNvSpPr/>
      </xdr:nvSpPr>
      <xdr:spPr>
        <a:xfrm>
          <a:off x="2095500" y="10416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78435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textlink="">
      <xdr:nvSpPr>
        <xdr:cNvPr id="161" name="楕円 160">
          <a:extLst>
            <a:ext uri="{FF2B5EF4-FFF2-40B4-BE49-F238E27FC236}">
              <a16:creationId xmlns:a16="http://schemas.microsoft.com/office/drawing/2014/main" id="{00000000-0008-0000-0300-0000A1000000}"/>
            </a:ext>
          </a:extLst>
        </xdr:cNvPr>
        <xdr:cNvSpPr/>
      </xdr:nvSpPr>
      <xdr:spPr>
        <a:xfrm>
          <a:off x="1282700" y="10236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7155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71" name="正方形/長方形 170">
          <a:extLst>
            <a:ext uri="{FF2B5EF4-FFF2-40B4-BE49-F238E27FC236}">
              <a16:creationId xmlns:a16="http://schemas.microsoft.com/office/drawing/2014/main" id="{00000000-0008-0000-0300-0000AB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2" name="正方形/長方形 171">
          <a:extLst>
            <a:ext uri="{FF2B5EF4-FFF2-40B4-BE49-F238E27FC236}">
              <a16:creationId xmlns:a16="http://schemas.microsoft.com/office/drawing/2014/main" id="{00000000-0008-0000-0300-0000AC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3" name="正方形/長方形 172">
          <a:extLst>
            <a:ext uri="{FF2B5EF4-FFF2-40B4-BE49-F238E27FC236}">
              <a16:creationId xmlns:a16="http://schemas.microsoft.com/office/drawing/2014/main" id="{00000000-0008-0000-0300-0000AD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4" name="正方形/長方形 173">
          <a:extLst>
            <a:ext uri="{FF2B5EF4-FFF2-40B4-BE49-F238E27FC236}">
              <a16:creationId xmlns:a16="http://schemas.microsoft.com/office/drawing/2014/main" id="{00000000-0008-0000-0300-0000AE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類似団体平均を上回って推移しているのは、類似団体に比べ、市立の幼稚園や保育園が多いことが要因である。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年度は、定年退職者の減により人件費は減少したものの、公共施設の光熱水費の高騰やマイナンバー関連の委託料の増により、物件費が増加したことで、前年度より約</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％増加している。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514850" y="13262625"/>
          <a:ext cx="0" cy="1350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4584700" y="1458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46133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4584700" y="1301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425950" y="13262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107572</xdr:rowOff>
    </xdr:from>
    <xdr:to>
      <xdr:col>23</xdr:col>
      <xdr:colOff>133350</xdr:colOff>
      <xdr:row>83</xdr:row>
      <xdr:rowOff>155738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752850" y="13810872"/>
          <a:ext cx="762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4584700" y="13637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464050" y="13785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13517</xdr:rowOff>
    </xdr:from>
    <xdr:to>
      <xdr:col>19</xdr:col>
      <xdr:colOff>133350</xdr:colOff>
      <xdr:row>83</xdr:row>
      <xdr:rowOff>107572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940050" y="13716817"/>
          <a:ext cx="812800" cy="9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702050" y="1372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409950" y="13505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85914</xdr:rowOff>
    </xdr:from>
    <xdr:to>
      <xdr:col>15</xdr:col>
      <xdr:colOff>82550</xdr:colOff>
      <xdr:row>83</xdr:row>
      <xdr:rowOff>13517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127250" y="13624114"/>
          <a:ext cx="812800" cy="9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889250" y="136281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597150" y="1340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33632</xdr:rowOff>
    </xdr:from>
    <xdr:to>
      <xdr:col>11</xdr:col>
      <xdr:colOff>31750</xdr:colOff>
      <xdr:row>82</xdr:row>
      <xdr:rowOff>85914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333500" y="13571832"/>
          <a:ext cx="79375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095500" y="135422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784350" y="1332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282700" y="135109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971550" y="1328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104938</xdr:rowOff>
    </xdr:from>
    <xdr:to>
      <xdr:col>23</xdr:col>
      <xdr:colOff>184150</xdr:colOff>
      <xdr:row>84</xdr:row>
      <xdr:rowOff>35088</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4464050" y="138082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77015</xdr:rowOff>
    </xdr:from>
    <xdr:ext cx="762000" cy="259045"/>
    <xdr:sp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4584700" y="1378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56772</xdr:rowOff>
    </xdr:from>
    <xdr:to>
      <xdr:col>19</xdr:col>
      <xdr:colOff>184150</xdr:colOff>
      <xdr:row>83</xdr:row>
      <xdr:rowOff>158372</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3702050" y="1376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143149</xdr:rowOff>
    </xdr:from>
    <xdr:ext cx="7366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409950" y="13846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134167</xdr:rowOff>
    </xdr:from>
    <xdr:to>
      <xdr:col>15</xdr:col>
      <xdr:colOff>133350</xdr:colOff>
      <xdr:row>83</xdr:row>
      <xdr:rowOff>64317</xdr:rowOff>
    </xdr:to>
    <xdr:sp textlink="">
      <xdr:nvSpPr>
        <xdr:cNvPr id="220" name="楕円 219">
          <a:extLst>
            <a:ext uri="{FF2B5EF4-FFF2-40B4-BE49-F238E27FC236}">
              <a16:creationId xmlns:a16="http://schemas.microsoft.com/office/drawing/2014/main" id="{00000000-0008-0000-0300-0000DC000000}"/>
            </a:ext>
          </a:extLst>
        </xdr:cNvPr>
        <xdr:cNvSpPr/>
      </xdr:nvSpPr>
      <xdr:spPr>
        <a:xfrm>
          <a:off x="2889250" y="136723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49094</xdr:rowOff>
    </xdr:from>
    <xdr:ext cx="762000" cy="259045"/>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597150" y="1375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35114</xdr:rowOff>
    </xdr:from>
    <xdr:to>
      <xdr:col>11</xdr:col>
      <xdr:colOff>82550</xdr:colOff>
      <xdr:row>82</xdr:row>
      <xdr:rowOff>136714</xdr:rowOff>
    </xdr:to>
    <xdr:sp textlink="">
      <xdr:nvSpPr>
        <xdr:cNvPr id="222" name="楕円 221">
          <a:extLst>
            <a:ext uri="{FF2B5EF4-FFF2-40B4-BE49-F238E27FC236}">
              <a16:creationId xmlns:a16="http://schemas.microsoft.com/office/drawing/2014/main" id="{00000000-0008-0000-0300-0000DE000000}"/>
            </a:ext>
          </a:extLst>
        </xdr:cNvPr>
        <xdr:cNvSpPr/>
      </xdr:nvSpPr>
      <xdr:spPr>
        <a:xfrm>
          <a:off x="2095500" y="135733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121491</xdr:rowOff>
    </xdr:from>
    <xdr:ext cx="762000" cy="259045"/>
    <xdr:sp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784350" y="136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154282</xdr:rowOff>
    </xdr:from>
    <xdr:to>
      <xdr:col>7</xdr:col>
      <xdr:colOff>31750</xdr:colOff>
      <xdr:row>82</xdr:row>
      <xdr:rowOff>84432</xdr:rowOff>
    </xdr:to>
    <xdr:sp textlink="">
      <xdr:nvSpPr>
        <xdr:cNvPr id="224" name="楕円 223">
          <a:extLst>
            <a:ext uri="{FF2B5EF4-FFF2-40B4-BE49-F238E27FC236}">
              <a16:creationId xmlns:a16="http://schemas.microsoft.com/office/drawing/2014/main" id="{00000000-0008-0000-0300-0000E0000000}"/>
            </a:ext>
          </a:extLst>
        </xdr:cNvPr>
        <xdr:cNvSpPr/>
      </xdr:nvSpPr>
      <xdr:spPr>
        <a:xfrm>
          <a:off x="1282700" y="135273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69209</xdr:rowOff>
    </xdr:from>
    <xdr:ext cx="762000" cy="259045"/>
    <xdr:sp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971550" y="1360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6" name="正方形/長方形 225">
          <a:extLst>
            <a:ext uri="{FF2B5EF4-FFF2-40B4-BE49-F238E27FC236}">
              <a16:creationId xmlns:a16="http://schemas.microsoft.com/office/drawing/2014/main" id="{00000000-0008-0000-0300-0000E2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2" name="正方形/長方形 231">
          <a:extLst>
            <a:ext uri="{FF2B5EF4-FFF2-40B4-BE49-F238E27FC236}">
              <a16:creationId xmlns:a16="http://schemas.microsoft.com/office/drawing/2014/main" id="{00000000-0008-0000-0300-0000E8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3" name="正方形/長方形 232">
          <a:extLst>
            <a:ext uri="{FF2B5EF4-FFF2-40B4-BE49-F238E27FC236}">
              <a16:creationId xmlns:a16="http://schemas.microsoft.com/office/drawing/2014/main" id="{00000000-0008-0000-0300-0000E9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4" name="正方形/長方形 233">
          <a:extLst>
            <a:ext uri="{FF2B5EF4-FFF2-40B4-BE49-F238E27FC236}">
              <a16:creationId xmlns:a16="http://schemas.microsoft.com/office/drawing/2014/main" id="{00000000-0008-0000-0300-0000EA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5" name="正方形/長方形 234">
          <a:extLst>
            <a:ext uri="{FF2B5EF4-FFF2-40B4-BE49-F238E27FC236}">
              <a16:creationId xmlns:a16="http://schemas.microsoft.com/office/drawing/2014/main" id="{00000000-0008-0000-0300-0000EB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6" name="正方形/長方形 235">
          <a:extLst>
            <a:ext uri="{FF2B5EF4-FFF2-40B4-BE49-F238E27FC236}">
              <a16:creationId xmlns:a16="http://schemas.microsoft.com/office/drawing/2014/main" id="{00000000-0008-0000-0300-0000EC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7" name="正方形/長方形 236">
          <a:extLst>
            <a:ext uri="{FF2B5EF4-FFF2-40B4-BE49-F238E27FC236}">
              <a16:creationId xmlns:a16="http://schemas.microsoft.com/office/drawing/2014/main" id="{00000000-0008-0000-0300-0000ED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職員の退職等に伴う経験年数階層の変動により、ラスパイレス指数は前年に比べてやや低下した。</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一時的に経験年数階層の変動により増加することも考えられるが、職員配置の適正管理や国に準拠した給料表の適正運用により減少傾向は続いていくと考える。新たな上昇要因が生じていないか今後も十分注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474950" y="13286921"/>
          <a:ext cx="0" cy="14423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5563850" y="147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405100" y="14729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5563850" y="1304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405100" y="13286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712950" y="14248493"/>
          <a:ext cx="762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5563850" y="13854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430500" y="140035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906500" y="14282964"/>
          <a:ext cx="80645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668500" y="14020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370050" y="13796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87</xdr:row>
      <xdr:rowOff>33564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106400" y="14282964"/>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868400" y="141178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557250" y="1389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85271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2293600" y="14397264"/>
          <a:ext cx="8128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055600" y="1410062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763500" y="1387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2242800" y="141523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19507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5430500" y="141976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5563850" y="1417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textlink="">
      <xdr:nvSpPr>
        <xdr:cNvPr id="282" name="楕円 281">
          <a:extLst>
            <a:ext uri="{FF2B5EF4-FFF2-40B4-BE49-F238E27FC236}">
              <a16:creationId xmlns:a16="http://schemas.microsoft.com/office/drawing/2014/main" id="{00000000-0008-0000-0300-00001A010000}"/>
            </a:ext>
          </a:extLst>
        </xdr:cNvPr>
        <xdr:cNvSpPr/>
      </xdr:nvSpPr>
      <xdr:spPr>
        <a:xfrm>
          <a:off x="14668500" y="142494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370050" y="1433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textlink="">
      <xdr:nvSpPr>
        <xdr:cNvPr id="284" name="楕円 283">
          <a:extLst>
            <a:ext uri="{FF2B5EF4-FFF2-40B4-BE49-F238E27FC236}">
              <a16:creationId xmlns:a16="http://schemas.microsoft.com/office/drawing/2014/main" id="{00000000-0008-0000-0300-00001C010000}"/>
            </a:ext>
          </a:extLst>
        </xdr:cNvPr>
        <xdr:cNvSpPr/>
      </xdr:nvSpPr>
      <xdr:spPr>
        <a:xfrm>
          <a:off x="13868400" y="142321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57250" y="1431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textlink="">
      <xdr:nvSpPr>
        <xdr:cNvPr id="286" name="楕円 285">
          <a:extLst>
            <a:ext uri="{FF2B5EF4-FFF2-40B4-BE49-F238E27FC236}">
              <a16:creationId xmlns:a16="http://schemas.microsoft.com/office/drawing/2014/main" id="{00000000-0008-0000-0300-00001E010000}"/>
            </a:ext>
          </a:extLst>
        </xdr:cNvPr>
        <xdr:cNvSpPr/>
      </xdr:nvSpPr>
      <xdr:spPr>
        <a:xfrm>
          <a:off x="13055600" y="1435281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63500" y="144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textlink="">
      <xdr:nvSpPr>
        <xdr:cNvPr id="288" name="楕円 287">
          <a:extLst>
            <a:ext uri="{FF2B5EF4-FFF2-40B4-BE49-F238E27FC236}">
              <a16:creationId xmlns:a16="http://schemas.microsoft.com/office/drawing/2014/main" id="{00000000-0008-0000-0300-000020010000}"/>
            </a:ext>
          </a:extLst>
        </xdr:cNvPr>
        <xdr:cNvSpPr/>
      </xdr:nvSpPr>
      <xdr:spPr>
        <a:xfrm>
          <a:off x="12242800" y="143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1950700" y="1448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90" name="正方形/長方形 289">
          <a:extLst>
            <a:ext uri="{FF2B5EF4-FFF2-40B4-BE49-F238E27FC236}">
              <a16:creationId xmlns:a16="http://schemas.microsoft.com/office/drawing/2014/main" id="{00000000-0008-0000-0300-000022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4" name="正方形/長方形 293">
          <a:extLst>
            <a:ext uri="{FF2B5EF4-FFF2-40B4-BE49-F238E27FC236}">
              <a16:creationId xmlns:a16="http://schemas.microsoft.com/office/drawing/2014/main" id="{00000000-0008-0000-0300-000026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6" name="正方形/長方形 295">
          <a:extLst>
            <a:ext uri="{FF2B5EF4-FFF2-40B4-BE49-F238E27FC236}">
              <a16:creationId xmlns:a16="http://schemas.microsoft.com/office/drawing/2014/main" id="{00000000-0008-0000-0300-000028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7" name="正方形/長方形 296">
          <a:extLst>
            <a:ext uri="{FF2B5EF4-FFF2-40B4-BE49-F238E27FC236}">
              <a16:creationId xmlns:a16="http://schemas.microsoft.com/office/drawing/2014/main" id="{00000000-0008-0000-0300-000029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8" name="正方形/長方形 297">
          <a:extLst>
            <a:ext uri="{FF2B5EF4-FFF2-40B4-BE49-F238E27FC236}">
              <a16:creationId xmlns:a16="http://schemas.microsoft.com/office/drawing/2014/main" id="{00000000-0008-0000-0300-00002A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9" name="正方形/長方形 298">
          <a:extLst>
            <a:ext uri="{FF2B5EF4-FFF2-40B4-BE49-F238E27FC236}">
              <a16:creationId xmlns:a16="http://schemas.microsoft.com/office/drawing/2014/main" id="{00000000-0008-0000-0300-00002B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300" name="正方形/長方形 299">
          <a:extLst>
            <a:ext uri="{FF2B5EF4-FFF2-40B4-BE49-F238E27FC236}">
              <a16:creationId xmlns:a16="http://schemas.microsoft.com/office/drawing/2014/main" id="{00000000-0008-0000-0300-00002C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301" name="正方形/長方形 300">
          <a:extLst>
            <a:ext uri="{FF2B5EF4-FFF2-40B4-BE49-F238E27FC236}">
              <a16:creationId xmlns:a16="http://schemas.microsoft.com/office/drawing/2014/main" id="{00000000-0008-0000-0300-00002D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人口減少が急速に進行する一方で、地方分権の進展に伴い事務量が増加する中、限られた人的資源で効率的・効果的な行政運営が可能となるよう、再任用職員の効果的な配置や保育所民営化など、行財政経営改革ビジョンに基づく適正な定員管理に向けた取組を進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年度については、職員数は令和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年度より増加し、また算定の基礎数値となる人口において、平成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年をピークに毎年</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人規模の減少が続いていることから、人口千人あたりの職員数は増加となった。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今後も、効率的な機構の再編や民間活力の導入、デジタル化の推進、近隣市町村との広域連携など、効果的な取組を推進し、適正な定員管理に努める。</a:t>
          </a:r>
        </a:p>
      </xdr:txBody>
    </xdr:sp>
    <xdr:clientData/>
  </xdr:twoCellAnchor>
  <xdr:oneCellAnchor>
    <xdr:from>
      <xdr:col>61</xdr:col>
      <xdr:colOff>6350</xdr:colOff>
      <xdr:row>54</xdr:row>
      <xdr:rowOff>139700</xdr:rowOff>
    </xdr:from>
    <xdr:ext cx="349839" cy="225703"/>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474950" y="9849273"/>
          <a:ext cx="0" cy="1226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556385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110753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5563850" y="959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405100" y="98492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147955</xdr:rowOff>
    </xdr:from>
    <xdr:to>
      <xdr:col>81</xdr:col>
      <xdr:colOff>44450</xdr:colOff>
      <xdr:row>65</xdr:row>
      <xdr:rowOff>8679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712950" y="10714355"/>
          <a:ext cx="762000" cy="2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5563850" y="10234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430500" y="103826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133879</xdr:rowOff>
    </xdr:from>
    <xdr:to>
      <xdr:col>77</xdr:col>
      <xdr:colOff>44450</xdr:colOff>
      <xdr:row>64</xdr:row>
      <xdr:rowOff>147955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906500" y="10700279"/>
          <a:ext cx="80645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668500" y="103706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370050" y="10145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119804</xdr:rowOff>
    </xdr:from>
    <xdr:to>
      <xdr:col>72</xdr:col>
      <xdr:colOff>203200</xdr:colOff>
      <xdr:row>64</xdr:row>
      <xdr:rowOff>133879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106400" y="10686204"/>
          <a:ext cx="8001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868400" y="10362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557250" y="1013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105728</xdr:rowOff>
    </xdr:from>
    <xdr:to>
      <xdr:col>68</xdr:col>
      <xdr:colOff>152400</xdr:colOff>
      <xdr:row>64</xdr:row>
      <xdr:rowOff>119804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2293600" y="10672128"/>
          <a:ext cx="8128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055600" y="1036055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64681</xdr:rowOff>
    </xdr:from>
    <xdr:ext cx="762000" cy="259045"/>
    <xdr:sp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763500" y="1013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2242800" y="10350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19507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129329</xdr:rowOff>
    </xdr:from>
    <xdr:to>
      <xdr:col>81</xdr:col>
      <xdr:colOff>95250</xdr:colOff>
      <xdr:row>65</xdr:row>
      <xdr:rowOff>59479</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5430500" y="106957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101406</xdr:rowOff>
    </xdr:from>
    <xdr:ext cx="762000" cy="259045"/>
    <xdr:sp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5563850" y="106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97155</xdr:rowOff>
    </xdr:from>
    <xdr:to>
      <xdr:col>77</xdr:col>
      <xdr:colOff>95250</xdr:colOff>
      <xdr:row>65</xdr:row>
      <xdr:rowOff>27305</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4668500" y="106635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12082</xdr:rowOff>
    </xdr:from>
    <xdr:ext cx="736600" cy="259045"/>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370050" y="10743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83079</xdr:rowOff>
    </xdr:from>
    <xdr:to>
      <xdr:col>73</xdr:col>
      <xdr:colOff>44450</xdr:colOff>
      <xdr:row>65</xdr:row>
      <xdr:rowOff>13229</xdr:rowOff>
    </xdr:to>
    <xdr:sp textlink="">
      <xdr:nvSpPr>
        <xdr:cNvPr id="347" name="楕円 346">
          <a:extLst>
            <a:ext uri="{FF2B5EF4-FFF2-40B4-BE49-F238E27FC236}">
              <a16:creationId xmlns:a16="http://schemas.microsoft.com/office/drawing/2014/main" id="{00000000-0008-0000-0300-00005B010000}"/>
            </a:ext>
          </a:extLst>
        </xdr:cNvPr>
        <xdr:cNvSpPr/>
      </xdr:nvSpPr>
      <xdr:spPr>
        <a:xfrm>
          <a:off x="13868400" y="106494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169456</xdr:rowOff>
    </xdr:from>
    <xdr:ext cx="762000" cy="259045"/>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557250" y="1072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69004</xdr:rowOff>
    </xdr:from>
    <xdr:to>
      <xdr:col>68</xdr:col>
      <xdr:colOff>203200</xdr:colOff>
      <xdr:row>64</xdr:row>
      <xdr:rowOff>170604</xdr:rowOff>
    </xdr:to>
    <xdr:sp textlink="">
      <xdr:nvSpPr>
        <xdr:cNvPr id="349" name="楕円 348">
          <a:extLst>
            <a:ext uri="{FF2B5EF4-FFF2-40B4-BE49-F238E27FC236}">
              <a16:creationId xmlns:a16="http://schemas.microsoft.com/office/drawing/2014/main" id="{00000000-0008-0000-0300-00005D010000}"/>
            </a:ext>
          </a:extLst>
        </xdr:cNvPr>
        <xdr:cNvSpPr/>
      </xdr:nvSpPr>
      <xdr:spPr>
        <a:xfrm>
          <a:off x="13055600" y="1063540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155381</xdr:rowOff>
    </xdr:from>
    <xdr:ext cx="762000" cy="259045"/>
    <xdr:sp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63500" y="1072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54928</xdr:rowOff>
    </xdr:from>
    <xdr:to>
      <xdr:col>64</xdr:col>
      <xdr:colOff>152400</xdr:colOff>
      <xdr:row>64</xdr:row>
      <xdr:rowOff>156528</xdr:rowOff>
    </xdr:to>
    <xdr:sp textlink="">
      <xdr:nvSpPr>
        <xdr:cNvPr id="351" name="楕円 350">
          <a:extLst>
            <a:ext uri="{FF2B5EF4-FFF2-40B4-BE49-F238E27FC236}">
              <a16:creationId xmlns:a16="http://schemas.microsoft.com/office/drawing/2014/main" id="{00000000-0008-0000-0300-00005F010000}"/>
            </a:ext>
          </a:extLst>
        </xdr:cNvPr>
        <xdr:cNvSpPr/>
      </xdr:nvSpPr>
      <xdr:spPr>
        <a:xfrm>
          <a:off x="12242800" y="106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141305</xdr:rowOff>
    </xdr:from>
    <xdr:ext cx="762000" cy="259045"/>
    <xdr:sp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1950700" y="1070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3" name="正方形/長方形 352">
          <a:extLst>
            <a:ext uri="{FF2B5EF4-FFF2-40B4-BE49-F238E27FC236}">
              <a16:creationId xmlns:a16="http://schemas.microsoft.com/office/drawing/2014/main" id="{00000000-0008-0000-0300-000061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7" name="正方形/長方形 356">
          <a:extLst>
            <a:ext uri="{FF2B5EF4-FFF2-40B4-BE49-F238E27FC236}">
              <a16:creationId xmlns:a16="http://schemas.microsoft.com/office/drawing/2014/main" id="{00000000-0008-0000-0300-000065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9" name="正方形/長方形 358">
          <a:extLst>
            <a:ext uri="{FF2B5EF4-FFF2-40B4-BE49-F238E27FC236}">
              <a16:creationId xmlns:a16="http://schemas.microsoft.com/office/drawing/2014/main" id="{00000000-0008-0000-0300-000067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60" name="正方形/長方形 359">
          <a:extLst>
            <a:ext uri="{FF2B5EF4-FFF2-40B4-BE49-F238E27FC236}">
              <a16:creationId xmlns:a16="http://schemas.microsoft.com/office/drawing/2014/main" id="{00000000-0008-0000-0300-000068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61" name="正方形/長方形 360">
          <a:extLst>
            <a:ext uri="{FF2B5EF4-FFF2-40B4-BE49-F238E27FC236}">
              <a16:creationId xmlns:a16="http://schemas.microsoft.com/office/drawing/2014/main" id="{00000000-0008-0000-0300-000069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2" name="正方形/長方形 361">
          <a:extLst>
            <a:ext uri="{FF2B5EF4-FFF2-40B4-BE49-F238E27FC236}">
              <a16:creationId xmlns:a16="http://schemas.microsoft.com/office/drawing/2014/main" id="{00000000-0008-0000-0300-00006A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3" name="正方形/長方形 362">
          <a:extLst>
            <a:ext uri="{FF2B5EF4-FFF2-40B4-BE49-F238E27FC236}">
              <a16:creationId xmlns:a16="http://schemas.microsoft.com/office/drawing/2014/main" id="{00000000-0008-0000-0300-00006B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4" name="正方形/長方形 363">
          <a:extLst>
            <a:ext uri="{FF2B5EF4-FFF2-40B4-BE49-F238E27FC236}">
              <a16:creationId xmlns:a16="http://schemas.microsoft.com/office/drawing/2014/main" id="{00000000-0008-0000-0300-00006C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本市の実質公債費比率は、下水道事業債の償還が進んだことなどによる特定財源の充当可能額の減などにより、前年度より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ポイント上昇したが、類似団体平均を大きく下回っている。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公共施設の老朽化に伴う整備が控えており、市債発行額の増加が見込まれるが、事業費を適正に見極め補助金などの財源確保に努めるとともに公共施設整備基金を活用するなど、可能な限り市債の発行額を抑制しながら、更なる財政調整基金を活用した市債の繰上償還を行い、公債費の平準化に努める。</a:t>
          </a:r>
        </a:p>
      </xdr:txBody>
    </xdr:sp>
    <xdr:clientData/>
  </xdr:twoCellAnchor>
  <xdr:oneCellAnchor>
    <xdr:from>
      <xdr:col>61</xdr:col>
      <xdr:colOff>6350</xdr:colOff>
      <xdr:row>32</xdr:row>
      <xdr:rowOff>101600</xdr:rowOff>
    </xdr:from>
    <xdr:ext cx="298543" cy="225703"/>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474950" y="5832022"/>
          <a:ext cx="0" cy="1505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5563850" y="730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405100" y="7337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5563850" y="558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405100" y="58320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9374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712950" y="6106583"/>
          <a:ext cx="762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5563850" y="6663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430500" y="66916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146352</xdr:rowOff>
    </xdr:from>
    <xdr:to>
      <xdr:col>77</xdr:col>
      <xdr:colOff>44450</xdr:colOff>
      <xdr:row>36</xdr:row>
      <xdr:rowOff>169333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906500" y="6089952"/>
          <a:ext cx="80645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668500" y="6680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370050" y="676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146352</xdr:rowOff>
    </xdr:from>
    <xdr:to>
      <xdr:col>72</xdr:col>
      <xdr:colOff>203200</xdr:colOff>
      <xdr:row>36</xdr:row>
      <xdr:rowOff>157843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106400" y="6089952"/>
          <a:ext cx="8001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868400" y="66457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55725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146352</xdr:rowOff>
    </xdr:from>
    <xdr:to>
      <xdr:col>68</xdr:col>
      <xdr:colOff>152400</xdr:colOff>
      <xdr:row>36</xdr:row>
      <xdr:rowOff>157843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2293600" y="6089952"/>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055600" y="6645728"/>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7635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224280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19507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130024</xdr:rowOff>
    </xdr:from>
    <xdr:to>
      <xdr:col>81</xdr:col>
      <xdr:colOff>95250</xdr:colOff>
      <xdr:row>37</xdr:row>
      <xdr:rowOff>60174</xdr:rowOff>
    </xdr:to>
    <xdr:sp textlink="">
      <xdr:nvSpPr>
        <xdr:cNvPr id="406" name="楕円 405">
          <a:extLst>
            <a:ext uri="{FF2B5EF4-FFF2-40B4-BE49-F238E27FC236}">
              <a16:creationId xmlns:a16="http://schemas.microsoft.com/office/drawing/2014/main" id="{00000000-0008-0000-0300-000096010000}"/>
            </a:ext>
          </a:extLst>
        </xdr:cNvPr>
        <xdr:cNvSpPr/>
      </xdr:nvSpPr>
      <xdr:spPr>
        <a:xfrm>
          <a:off x="15430500" y="60736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146551</xdr:rowOff>
    </xdr:from>
    <xdr:ext cx="762000" cy="259045"/>
    <xdr:sp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5563850" y="592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textlink="">
      <xdr:nvSpPr>
        <xdr:cNvPr id="408" name="楕円 407">
          <a:extLst>
            <a:ext uri="{FF2B5EF4-FFF2-40B4-BE49-F238E27FC236}">
              <a16:creationId xmlns:a16="http://schemas.microsoft.com/office/drawing/2014/main" id="{00000000-0008-0000-0300-000098010000}"/>
            </a:ext>
          </a:extLst>
        </xdr:cNvPr>
        <xdr:cNvSpPr/>
      </xdr:nvSpPr>
      <xdr:spPr>
        <a:xfrm>
          <a:off x="14668500" y="60621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370050" y="5837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95552</xdr:rowOff>
    </xdr:from>
    <xdr:to>
      <xdr:col>73</xdr:col>
      <xdr:colOff>44450</xdr:colOff>
      <xdr:row>37</xdr:row>
      <xdr:rowOff>25702</xdr:rowOff>
    </xdr:to>
    <xdr:sp textlink="">
      <xdr:nvSpPr>
        <xdr:cNvPr id="410" name="楕円 409">
          <a:extLst>
            <a:ext uri="{FF2B5EF4-FFF2-40B4-BE49-F238E27FC236}">
              <a16:creationId xmlns:a16="http://schemas.microsoft.com/office/drawing/2014/main" id="{00000000-0008-0000-0300-00009A010000}"/>
            </a:ext>
          </a:extLst>
        </xdr:cNvPr>
        <xdr:cNvSpPr/>
      </xdr:nvSpPr>
      <xdr:spPr>
        <a:xfrm>
          <a:off x="13868400" y="60391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35879</xdr:rowOff>
    </xdr:from>
    <xdr:ext cx="762000" cy="259045"/>
    <xdr:sp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557250" y="581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107043</xdr:rowOff>
    </xdr:from>
    <xdr:to>
      <xdr:col>68</xdr:col>
      <xdr:colOff>203200</xdr:colOff>
      <xdr:row>37</xdr:row>
      <xdr:rowOff>37193</xdr:rowOff>
    </xdr:to>
    <xdr:sp textlink="">
      <xdr:nvSpPr>
        <xdr:cNvPr id="412" name="楕円 411">
          <a:extLst>
            <a:ext uri="{FF2B5EF4-FFF2-40B4-BE49-F238E27FC236}">
              <a16:creationId xmlns:a16="http://schemas.microsoft.com/office/drawing/2014/main" id="{00000000-0008-0000-0300-00009C010000}"/>
            </a:ext>
          </a:extLst>
        </xdr:cNvPr>
        <xdr:cNvSpPr/>
      </xdr:nvSpPr>
      <xdr:spPr>
        <a:xfrm>
          <a:off x="13055600" y="605064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47370</xdr:rowOff>
    </xdr:from>
    <xdr:ext cx="762000" cy="259045"/>
    <xdr:sp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63500" y="582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95552</xdr:rowOff>
    </xdr:from>
    <xdr:to>
      <xdr:col>64</xdr:col>
      <xdr:colOff>152400</xdr:colOff>
      <xdr:row>37</xdr:row>
      <xdr:rowOff>25702</xdr:rowOff>
    </xdr:to>
    <xdr:sp textlink="">
      <xdr:nvSpPr>
        <xdr:cNvPr id="414" name="楕円 413">
          <a:extLst>
            <a:ext uri="{FF2B5EF4-FFF2-40B4-BE49-F238E27FC236}">
              <a16:creationId xmlns:a16="http://schemas.microsoft.com/office/drawing/2014/main" id="{00000000-0008-0000-0300-00009E010000}"/>
            </a:ext>
          </a:extLst>
        </xdr:cNvPr>
        <xdr:cNvSpPr/>
      </xdr:nvSpPr>
      <xdr:spPr>
        <a:xfrm>
          <a:off x="12242800" y="60391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35879</xdr:rowOff>
    </xdr:from>
    <xdr:ext cx="762000" cy="259045"/>
    <xdr:sp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1950700" y="581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6" name="正方形/長方形 415">
          <a:extLst>
            <a:ext uri="{FF2B5EF4-FFF2-40B4-BE49-F238E27FC236}">
              <a16:creationId xmlns:a16="http://schemas.microsoft.com/office/drawing/2014/main" id="{00000000-0008-0000-0300-0000A0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20" name="正方形/長方形 419">
          <a:extLst>
            <a:ext uri="{FF2B5EF4-FFF2-40B4-BE49-F238E27FC236}">
              <a16:creationId xmlns:a16="http://schemas.microsoft.com/office/drawing/2014/main" id="{00000000-0008-0000-0300-0000A4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21" name="正方形/長方形 420">
          <a:extLst>
            <a:ext uri="{FF2B5EF4-FFF2-40B4-BE49-F238E27FC236}">
              <a16:creationId xmlns:a16="http://schemas.microsoft.com/office/drawing/2014/main" id="{00000000-0008-0000-0300-0000A5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22" name="正方形/長方形 421">
          <a:extLst>
            <a:ext uri="{FF2B5EF4-FFF2-40B4-BE49-F238E27FC236}">
              <a16:creationId xmlns:a16="http://schemas.microsoft.com/office/drawing/2014/main" id="{00000000-0008-0000-0300-0000A6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3" name="正方形/長方形 422">
          <a:extLst>
            <a:ext uri="{FF2B5EF4-FFF2-40B4-BE49-F238E27FC236}">
              <a16:creationId xmlns:a16="http://schemas.microsoft.com/office/drawing/2014/main" id="{00000000-0008-0000-0300-0000A7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4" name="正方形/長方形 423">
          <a:extLst>
            <a:ext uri="{FF2B5EF4-FFF2-40B4-BE49-F238E27FC236}">
              <a16:creationId xmlns:a16="http://schemas.microsoft.com/office/drawing/2014/main" id="{00000000-0008-0000-0300-0000A8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5" name="正方形/長方形 424">
          <a:extLst>
            <a:ext uri="{FF2B5EF4-FFF2-40B4-BE49-F238E27FC236}">
              <a16:creationId xmlns:a16="http://schemas.microsoft.com/office/drawing/2014/main" id="{00000000-0008-0000-0300-0000A9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6" name="正方形/長方形 425">
          <a:extLst>
            <a:ext uri="{FF2B5EF4-FFF2-40B4-BE49-F238E27FC236}">
              <a16:creationId xmlns:a16="http://schemas.microsoft.com/office/drawing/2014/main" id="{00000000-0008-0000-0300-0000AA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7" name="正方形/長方形 426">
          <a:extLst>
            <a:ext uri="{FF2B5EF4-FFF2-40B4-BE49-F238E27FC236}">
              <a16:creationId xmlns:a16="http://schemas.microsoft.com/office/drawing/2014/main" id="{00000000-0008-0000-0300-0000AB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本市は、将来負担額を充当可能財源等が上回っており、分子がマイナスとなっていることから、将来負担比率の数値はない。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の老朽化に伴う整備が控えており、市債発行額の増加が見込まれるが、事業費を適正に見極め補助金などの財源確保や公共施設整備基金を活用するなど、可能な限り市債の発行額を抑制することに努める。</a:t>
          </a:r>
        </a:p>
      </xdr:txBody>
    </xdr:sp>
    <xdr:clientData/>
  </xdr:twoCellAnchor>
  <xdr:oneCellAnchor>
    <xdr:from>
      <xdr:col>61</xdr:col>
      <xdr:colOff>6350</xdr:colOff>
      <xdr:row>10</xdr:row>
      <xdr:rowOff>63500</xdr:rowOff>
    </xdr:from>
    <xdr:ext cx="298543" cy="225703"/>
    <xdr:sp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474950" y="2230664"/>
          <a:ext cx="0" cy="1495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5563850" y="369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405100" y="37264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5563850" y="2151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668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370050" y="196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868400" y="22470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557250" y="202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055600" y="227293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763500" y="204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2242800" y="22660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1950700" y="204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108,105
106,125
39.72
46,401,557
45,231,070
963,348
24,258,118
28,968,828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本市の人件費比率は、前年度と比較して</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類似団体内平均値と比較して高い状況が続いている。これは本市が類似団体に比べ市立の幼稚園や保育園が多いことが要因となっている。今後事務の効率化に努め、適切な定員管理に取り組む。</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156718</xdr:rowOff>
    </xdr:from>
    <xdr:to>
      <xdr:col>24</xdr:col>
      <xdr:colOff>25400</xdr:colOff>
      <xdr:row>40</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84326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156718</xdr:rowOff>
    </xdr:from>
    <xdr:to>
      <xdr:col>19</xdr:col>
      <xdr:colOff>187325</xdr:colOff>
      <xdr:row>40</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8432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30988</xdr:rowOff>
    </xdr:from>
    <xdr:to>
      <xdr:col>15</xdr:col>
      <xdr:colOff>98425</xdr:colOff>
      <xdr:row>40</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8889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165862</xdr:rowOff>
    </xdr:from>
    <xdr:to>
      <xdr:col>11</xdr:col>
      <xdr:colOff>9525</xdr:colOff>
      <xdr:row>40</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8524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16764</xdr:rowOff>
    </xdr:from>
    <xdr:to>
      <xdr:col>24</xdr:col>
      <xdr:colOff>76200</xdr:colOff>
      <xdr:row>40</xdr:row>
      <xdr:rowOff>118364</xdr:rowOff>
    </xdr:to>
    <xdr:sp textlink="">
      <xdr:nvSpPr>
        <xdr:cNvPr id="83" name="楕円 82">
          <a:extLst>
            <a:ext uri="{FF2B5EF4-FFF2-40B4-BE49-F238E27FC236}">
              <a16:creationId xmlns:a16="http://schemas.microsoft.com/office/drawing/2014/main" id="{00000000-0008-0000-0400-000053000000}"/>
            </a:ext>
          </a:extLst>
        </xdr:cNvPr>
        <xdr:cNvSpPr/>
      </xdr:nvSpPr>
      <xdr:spPr>
        <a:xfrm>
          <a:off x="47752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160291</xdr:rowOff>
    </xdr:from>
    <xdr:ext cx="762000" cy="259045"/>
    <xdr:sp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105918</xdr:rowOff>
    </xdr:from>
    <xdr:to>
      <xdr:col>20</xdr:col>
      <xdr:colOff>38100</xdr:colOff>
      <xdr:row>40</xdr:row>
      <xdr:rowOff>36068</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3937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20845</xdr:rowOff>
    </xdr:from>
    <xdr:ext cx="7366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7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62484</xdr:rowOff>
    </xdr:from>
    <xdr:to>
      <xdr:col>15</xdr:col>
      <xdr:colOff>149225</xdr:colOff>
      <xdr:row>40</xdr:row>
      <xdr:rowOff>164084</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048000" y="69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148861</xdr:rowOff>
    </xdr:from>
    <xdr:ext cx="7620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0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151638</xdr:rowOff>
    </xdr:from>
    <xdr:to>
      <xdr:col>11</xdr:col>
      <xdr:colOff>60325</xdr:colOff>
      <xdr:row>40</xdr:row>
      <xdr:rowOff>81788</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2159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66565</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115062</xdr:rowOff>
    </xdr:from>
    <xdr:to>
      <xdr:col>6</xdr:col>
      <xdr:colOff>171450</xdr:colOff>
      <xdr:row>40</xdr:row>
      <xdr:rowOff>45212</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1270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29989</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本市の物件費の比率は、公共施設の光熱水費高騰などにより前年度より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たが、類似団体内平均値を下回る水準を維持している。今後も事務事業の見直しや業務委託の必要性の精査等により、物件費の抑制に努めるとともに、窓口業務の委託化など人件費の抑制と合わせた経常経費全体での経費見直しに取り組んでいく。</a:t>
          </a:r>
        </a:p>
      </xdr:txBody>
    </xdr:sp>
    <xdr:clientData/>
  </xdr:twoCellAnchor>
  <xdr:oneCellAnchor>
    <xdr:from>
      <xdr:col>62</xdr:col>
      <xdr:colOff>6350</xdr:colOff>
      <xdr:row>9</xdr:row>
      <xdr:rowOff>107950</xdr:rowOff>
    </xdr:from>
    <xdr:ext cx="298543" cy="225703"/>
    <xdr:sp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16</xdr:row>
      <xdr:rowOff>78014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36157"/>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36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17</xdr:row>
      <xdr:rowOff>26307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559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26307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40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43741</xdr:rowOff>
    </xdr:from>
    <xdr:ext cx="762000" cy="259045"/>
    <xdr:sp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87284</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本市の扶助費比率は、類似団体内平均値よりやや上回っているが、これは扶助費の約</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％を占める生活保護費によるものが大きい。</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年度は、対象年齢が通年で拡大されたこと等による子ども医療費助成の増や介護・訓練等給付費が増となり、前年度より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ポイント増加した。今後も高齢化等で扶助費の増加が見込まれることから、引き続き給付の適正化に努める。</a:t>
          </a:r>
        </a:p>
      </xdr:txBody>
    </xdr:sp>
    <xdr:clientData/>
  </xdr:twoCellAnchor>
  <xdr:oneCellAnchor>
    <xdr:from>
      <xdr:col>3</xdr:col>
      <xdr:colOff>123825</xdr:colOff>
      <xdr:row>49</xdr:row>
      <xdr:rowOff>107950</xdr:rowOff>
    </xdr:from>
    <xdr:ext cx="298543" cy="225703"/>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39370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51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57</xdr:row>
      <xdr:rowOff>39370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51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39370</xdr:rowOff>
    </xdr:from>
    <xdr:to>
      <xdr:col>15</xdr:col>
      <xdr:colOff>98425</xdr:colOff>
      <xdr:row>57</xdr:row>
      <xdr:rowOff>161290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120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161290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04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160020</xdr:rowOff>
    </xdr:from>
    <xdr:to>
      <xdr:col>24</xdr:col>
      <xdr:colOff>76200</xdr:colOff>
      <xdr:row>57</xdr:row>
      <xdr:rowOff>90170</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4775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132097</xdr:rowOff>
    </xdr:from>
    <xdr:ext cx="762000" cy="259045"/>
    <xdr:sp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160020</xdr:rowOff>
    </xdr:from>
    <xdr:to>
      <xdr:col>15</xdr:col>
      <xdr:colOff>149225</xdr:colOff>
      <xdr:row>57</xdr:row>
      <xdr:rowOff>90170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3048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74947</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その他の比率は、前年度と比べ</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ポイント増加しており、類似団体と比べ繰出金が多いことから、平均値を上回っている。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高齢者人口の増加に伴い、介護保険事業特別会計や後期高齢者医療事業特別会計への繰出金が年々増加しているため、健康寿命の延伸につながる施策を展開するなど、引き続き給付費の抑制に取り組んでいく。</a:t>
          </a:r>
        </a:p>
      </xdr:txBody>
    </xdr:sp>
    <xdr:clientData/>
  </xdr:twoCellAnchor>
  <xdr:oneCellAnchor>
    <xdr:from>
      <xdr:col>62</xdr:col>
      <xdr:colOff>6350</xdr:colOff>
      <xdr:row>49</xdr:row>
      <xdr:rowOff>107950</xdr:rowOff>
    </xdr:from>
    <xdr:ext cx="298543" cy="225703"/>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156935</xdr:rowOff>
    </xdr:from>
    <xdr:to>
      <xdr:col>82</xdr:col>
      <xdr:colOff>107950</xdr:colOff>
      <xdr:row>58</xdr:row>
      <xdr:rowOff>61685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295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156935</xdr:rowOff>
    </xdr:from>
    <xdr:to>
      <xdr:col>78</xdr:col>
      <xdr:colOff>69850</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295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148772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7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58</xdr:row>
      <xdr:rowOff>148772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057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97972</xdr:rowOff>
    </xdr:from>
    <xdr:to>
      <xdr:col>69</xdr:col>
      <xdr:colOff>142875</xdr:colOff>
      <xdr:row>59</xdr:row>
      <xdr:rowOff>28122</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3843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12899</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補助費等の比率は、南河内環境事業組合負担金の増加などにより、前年度に比べ</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たが、類似団体内平均値を下回っている。今後も補助金や負担金の見直し等により、補助費等の削減に努めるとともに、業務の広域実施化など人件費の抑制と合わせた経常経費全体での経費見直しに取り組んでいく。</a:t>
          </a:r>
        </a:p>
      </xdr:txBody>
    </xdr:sp>
    <xdr:clientData/>
  </xdr:twoCellAnchor>
  <xdr:oneCellAnchor>
    <xdr:from>
      <xdr:col>62</xdr:col>
      <xdr:colOff>6350</xdr:colOff>
      <xdr:row>29</xdr:row>
      <xdr:rowOff>107950</xdr:rowOff>
    </xdr:from>
    <xdr:ext cx="298543" cy="225703"/>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120142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568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147574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568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35</xdr:row>
      <xdr:rowOff>165862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49276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1666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textlink="">
      <xdr:nvSpPr>
        <xdr:cNvPr id="329" name="楕円 328">
          <a:extLst>
            <a:ext uri="{FF2B5EF4-FFF2-40B4-BE49-F238E27FC236}">
              <a16:creationId xmlns:a16="http://schemas.microsoft.com/office/drawing/2014/main" id="{00000000-0008-0000-0400-000049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textlink="">
      <xdr:nvSpPr>
        <xdr:cNvPr id="331" name="楕円 330">
          <a:extLst>
            <a:ext uri="{FF2B5EF4-FFF2-40B4-BE49-F238E27FC236}">
              <a16:creationId xmlns:a16="http://schemas.microsoft.com/office/drawing/2014/main" id="{00000000-0008-0000-0400-00004B010000}"/>
            </a:ext>
          </a:extLst>
        </xdr:cNvPr>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textlink="">
      <xdr:nvSpPr>
        <xdr:cNvPr id="333" name="楕円 332">
          <a:extLst>
            <a:ext uri="{FF2B5EF4-FFF2-40B4-BE49-F238E27FC236}">
              <a16:creationId xmlns:a16="http://schemas.microsoft.com/office/drawing/2014/main" id="{00000000-0008-0000-0400-00004D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textlink="">
      <xdr:nvSpPr>
        <xdr:cNvPr id="335" name="楕円 334">
          <a:extLst>
            <a:ext uri="{FF2B5EF4-FFF2-40B4-BE49-F238E27FC236}">
              <a16:creationId xmlns:a16="http://schemas.microsoft.com/office/drawing/2014/main" id="{00000000-0008-0000-0400-00004F010000}"/>
            </a:ext>
          </a:extLst>
        </xdr:cNvPr>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textlink="">
      <xdr:nvSpPr>
        <xdr:cNvPr id="337" name="楕円 336">
          <a:extLst>
            <a:ext uri="{FF2B5EF4-FFF2-40B4-BE49-F238E27FC236}">
              <a16:creationId xmlns:a16="http://schemas.microsoft.com/office/drawing/2014/main" id="{00000000-0008-0000-0400-000051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本市の公債費比率は、平成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年度の臨時財政対策債の元金償還開始などにより前年度より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ポイント増加したが、類似団体内平均値を下回っている。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公共施設の老朽化に伴う整備を予定しているため、公債費の増加が見込まれるが、事業費を適正に見極め、補助金などの財源確保に努めるとともに、公共施設整備基金を活用するなど、可能な限り市債の発行額の抑制を行っていく。</a:t>
          </a:r>
        </a:p>
      </xdr:txBody>
    </xdr:sp>
    <xdr:clientData/>
  </xdr:twoCellAnchor>
  <xdr:oneCellAnchor>
    <xdr:from>
      <xdr:col>3</xdr:col>
      <xdr:colOff>123825</xdr:colOff>
      <xdr:row>69</xdr:row>
      <xdr:rowOff>107950</xdr:rowOff>
    </xdr:from>
    <xdr:ext cx="298543" cy="225703"/>
    <xdr:sp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16510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844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75</xdr:row>
      <xdr:rowOff>46990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44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54610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05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54610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905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153687</xdr:rowOff>
    </xdr:from>
    <xdr:ext cx="762000" cy="259045"/>
    <xdr:sp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106680</xdr:rowOff>
    </xdr:from>
    <xdr:to>
      <xdr:col>20</xdr:col>
      <xdr:colOff>38100</xdr:colOff>
      <xdr:row>75</xdr:row>
      <xdr:rowOff>36830</xdr:rowOff>
    </xdr:to>
    <xdr:sp textlink="">
      <xdr:nvSpPr>
        <xdr:cNvPr id="392" name="楕円 391">
          <a:extLst>
            <a:ext uri="{FF2B5EF4-FFF2-40B4-BE49-F238E27FC236}">
              <a16:creationId xmlns:a16="http://schemas.microsoft.com/office/drawing/2014/main" id="{00000000-0008-0000-0400-000088010000}"/>
            </a:ext>
          </a:extLst>
        </xdr:cNvPr>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47007</xdr:rowOff>
    </xdr:from>
    <xdr:ext cx="7366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textlink="">
      <xdr:nvSpPr>
        <xdr:cNvPr id="394" name="楕円 393">
          <a:extLst>
            <a:ext uri="{FF2B5EF4-FFF2-40B4-BE49-F238E27FC236}">
              <a16:creationId xmlns:a16="http://schemas.microsoft.com/office/drawing/2014/main" id="{00000000-0008-0000-0400-00008A010000}"/>
            </a:ext>
          </a:extLst>
        </xdr:cNvPr>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xdr:rowOff>
    </xdr:from>
    <xdr:to>
      <xdr:col>11</xdr:col>
      <xdr:colOff>60325</xdr:colOff>
      <xdr:row>75</xdr:row>
      <xdr:rowOff>105410</xdr:rowOff>
    </xdr:to>
    <xdr:sp textlink="">
      <xdr:nvSpPr>
        <xdr:cNvPr id="396" name="楕円 395">
          <a:extLst>
            <a:ext uri="{FF2B5EF4-FFF2-40B4-BE49-F238E27FC236}">
              <a16:creationId xmlns:a16="http://schemas.microsoft.com/office/drawing/2014/main" id="{00000000-0008-0000-0400-00008C010000}"/>
            </a:ext>
          </a:extLst>
        </xdr:cNvPr>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115587</xdr:rowOff>
    </xdr:from>
    <xdr:ext cx="762000" cy="259045"/>
    <xdr:sp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textlink="">
      <xdr:nvSpPr>
        <xdr:cNvPr id="398" name="楕円 397">
          <a:extLst>
            <a:ext uri="{FF2B5EF4-FFF2-40B4-BE49-F238E27FC236}">
              <a16:creationId xmlns:a16="http://schemas.microsoft.com/office/drawing/2014/main" id="{00000000-0008-0000-0400-00008E010000}"/>
            </a:ext>
          </a:extLst>
        </xdr:cNvPr>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本市は類似団体と比べて人件費と繰出金の支出割合が高く、全体の経常収支比率を押し上げる要因となっている。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これは、市立幼稚園や市立保育園が多いことや高齢化が進んでいることが要因である。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今後も引き続き、適正な職員配置や市単独事業の見直しを行っていく必要がある。</a:t>
          </a:r>
        </a:p>
      </xdr:txBody>
    </xdr:sp>
    <xdr:clientData/>
  </xdr:twoCellAnchor>
  <xdr:oneCellAnchor>
    <xdr:from>
      <xdr:col>62</xdr:col>
      <xdr:colOff>6350</xdr:colOff>
      <xdr:row>69</xdr:row>
      <xdr:rowOff>107950</xdr:rowOff>
    </xdr:from>
    <xdr:ext cx="298543" cy="225703"/>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27939</xdr:rowOff>
    </xdr:from>
    <xdr:to>
      <xdr:col>82</xdr:col>
      <xdr:colOff>107950</xdr:colOff>
      <xdr:row>78</xdr:row>
      <xdr:rowOff>50800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58139"/>
          <a:ext cx="8382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27939</xdr:rowOff>
    </xdr:from>
    <xdr:to>
      <xdr:col>78</xdr:col>
      <xdr:colOff>69850</xdr:colOff>
      <xdr:row>78</xdr:row>
      <xdr:rowOff>111761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058139"/>
          <a:ext cx="889000" cy="42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111761</xdr:rowOff>
    </xdr:from>
    <xdr:to>
      <xdr:col>73</xdr:col>
      <xdr:colOff>180975</xdr:colOff>
      <xdr:row>79</xdr:row>
      <xdr:rowOff>153670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4848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153670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5229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textlink="">
      <xdr:nvSpPr>
        <xdr:cNvPr id="451" name="楕円 450">
          <a:extLst>
            <a:ext uri="{FF2B5EF4-FFF2-40B4-BE49-F238E27FC236}">
              <a16:creationId xmlns:a16="http://schemas.microsoft.com/office/drawing/2014/main" id="{00000000-0008-0000-0400-0000C3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148589</xdr:rowOff>
    </xdr:from>
    <xdr:to>
      <xdr:col>78</xdr:col>
      <xdr:colOff>120650</xdr:colOff>
      <xdr:row>76</xdr:row>
      <xdr:rowOff>78739</xdr:rowOff>
    </xdr:to>
    <xdr:sp textlink="">
      <xdr:nvSpPr>
        <xdr:cNvPr id="453" name="楕円 452">
          <a:extLst>
            <a:ext uri="{FF2B5EF4-FFF2-40B4-BE49-F238E27FC236}">
              <a16:creationId xmlns:a16="http://schemas.microsoft.com/office/drawing/2014/main" id="{00000000-0008-0000-0400-0000C5010000}"/>
            </a:ext>
          </a:extLst>
        </xdr:cNvPr>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63516</xdr:rowOff>
    </xdr:from>
    <xdr:ext cx="736600" cy="259045"/>
    <xdr:sp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93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60961</xdr:rowOff>
    </xdr:from>
    <xdr:to>
      <xdr:col>74</xdr:col>
      <xdr:colOff>31750</xdr:colOff>
      <xdr:row>78</xdr:row>
      <xdr:rowOff>162561</xdr:rowOff>
    </xdr:to>
    <xdr:sp textlink="">
      <xdr:nvSpPr>
        <xdr:cNvPr id="455" name="楕円 454">
          <a:extLst>
            <a:ext uri="{FF2B5EF4-FFF2-40B4-BE49-F238E27FC236}">
              <a16:creationId xmlns:a16="http://schemas.microsoft.com/office/drawing/2014/main" id="{00000000-0008-0000-0400-0000C7010000}"/>
            </a:ext>
          </a:extLst>
        </xdr:cNvPr>
        <xdr:cNvSpPr/>
      </xdr:nvSpPr>
      <xdr:spPr>
        <a:xfrm>
          <a:off x="14732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102870</xdr:rowOff>
    </xdr:from>
    <xdr:to>
      <xdr:col>69</xdr:col>
      <xdr:colOff>142875</xdr:colOff>
      <xdr:row>80</xdr:row>
      <xdr:rowOff>33020</xdr:rowOff>
    </xdr:to>
    <xdr:sp textlink="">
      <xdr:nvSpPr>
        <xdr:cNvPr id="457" name="楕円 456">
          <a:extLst>
            <a:ext uri="{FF2B5EF4-FFF2-40B4-BE49-F238E27FC236}">
              <a16:creationId xmlns:a16="http://schemas.microsoft.com/office/drawing/2014/main" id="{00000000-0008-0000-0400-0000C9010000}"/>
            </a:ext>
          </a:extLst>
        </xdr:cNvPr>
        <xdr:cNvSpPr/>
      </xdr:nvSpPr>
      <xdr:spPr>
        <a:xfrm>
          <a:off x="13843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17797</xdr:rowOff>
    </xdr:from>
    <xdr:ext cx="762000" cy="259045"/>
    <xdr:sp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textlink="">
      <xdr:nvSpPr>
        <xdr:cNvPr id="459" name="楕円 458">
          <a:extLst>
            <a:ext uri="{FF2B5EF4-FFF2-40B4-BE49-F238E27FC236}">
              <a16:creationId xmlns:a16="http://schemas.microsoft.com/office/drawing/2014/main" id="{00000000-0008-0000-0400-0000CB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164109</xdr:rowOff>
    </xdr:from>
    <xdr:to>
      <xdr:col>29</xdr:col>
      <xdr:colOff>127000</xdr:colOff>
      <xdr:row>15</xdr:row>
      <xdr:rowOff>12479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12034"/>
          <a:ext cx="647700" cy="19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12479</xdr:rowOff>
    </xdr:from>
    <xdr:to>
      <xdr:col>26</xdr:col>
      <xdr:colOff>50800</xdr:colOff>
      <xdr:row>15</xdr:row>
      <xdr:rowOff>61148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31854"/>
          <a:ext cx="698500" cy="48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61148</xdr:rowOff>
    </xdr:from>
    <xdr:to>
      <xdr:col>22</xdr:col>
      <xdr:colOff>114300</xdr:colOff>
      <xdr:row>15</xdr:row>
      <xdr:rowOff>96215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80523"/>
          <a:ext cx="698500" cy="3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96215</xdr:rowOff>
    </xdr:from>
    <xdr:to>
      <xdr:col>18</xdr:col>
      <xdr:colOff>177800</xdr:colOff>
      <xdr:row>15</xdr:row>
      <xdr:rowOff>122687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15590"/>
          <a:ext cx="698500" cy="26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11228</xdr:rowOff>
    </xdr:from>
    <xdr:ext cx="762000" cy="259045"/>
    <xdr:sp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24099</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8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113309</xdr:rowOff>
    </xdr:from>
    <xdr:to>
      <xdr:col>29</xdr:col>
      <xdr:colOff>177800</xdr:colOff>
      <xdr:row>15</xdr:row>
      <xdr:rowOff>43459</xdr:rowOff>
    </xdr:to>
    <xdr:sp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61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129836</xdr:rowOff>
    </xdr:from>
    <xdr:ext cx="762000" cy="259045"/>
    <xdr:sp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0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133129</xdr:rowOff>
    </xdr:from>
    <xdr:to>
      <xdr:col>26</xdr:col>
      <xdr:colOff>101600</xdr:colOff>
      <xdr:row>15</xdr:row>
      <xdr:rowOff>63279</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81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73456</xdr:rowOff>
    </xdr:from>
    <xdr:ext cx="736600" cy="259045"/>
    <xdr:sp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49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10348</xdr:rowOff>
    </xdr:from>
    <xdr:to>
      <xdr:col>22</xdr:col>
      <xdr:colOff>165100</xdr:colOff>
      <xdr:row>15</xdr:row>
      <xdr:rowOff>111948</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29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122125</xdr:rowOff>
    </xdr:from>
    <xdr:ext cx="7620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9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45415</xdr:rowOff>
    </xdr:from>
    <xdr:to>
      <xdr:col>19</xdr:col>
      <xdr:colOff>38100</xdr:colOff>
      <xdr:row>15</xdr:row>
      <xdr:rowOff>147015</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64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157192</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3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71887</xdr:rowOff>
    </xdr:from>
    <xdr:to>
      <xdr:col>15</xdr:col>
      <xdr:colOff>101600</xdr:colOff>
      <xdr:row>16</xdr:row>
      <xdr:rowOff>2037</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91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12214</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6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122466</xdr:rowOff>
    </xdr:from>
    <xdr:to>
      <xdr:col>29</xdr:col>
      <xdr:colOff>127000</xdr:colOff>
      <xdr:row>37</xdr:row>
      <xdr:rowOff>130048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247166"/>
          <a:ext cx="647700" cy="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130048</xdr:rowOff>
    </xdr:from>
    <xdr:to>
      <xdr:col>26</xdr:col>
      <xdr:colOff>50800</xdr:colOff>
      <xdr:row>37</xdr:row>
      <xdr:rowOff>139611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54748"/>
          <a:ext cx="698500" cy="9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133362</xdr:rowOff>
    </xdr:from>
    <xdr:to>
      <xdr:col>22</xdr:col>
      <xdr:colOff>114300</xdr:colOff>
      <xdr:row>37</xdr:row>
      <xdr:rowOff>139611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258062"/>
          <a:ext cx="698500" cy="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133362</xdr:rowOff>
    </xdr:from>
    <xdr:to>
      <xdr:col>18</xdr:col>
      <xdr:colOff>177800</xdr:colOff>
      <xdr:row>37</xdr:row>
      <xdr:rowOff>165176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58062"/>
          <a:ext cx="698500" cy="3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71666</xdr:rowOff>
    </xdr:from>
    <xdr:to>
      <xdr:col>29</xdr:col>
      <xdr:colOff>177800</xdr:colOff>
      <xdr:row>37</xdr:row>
      <xdr:rowOff>173266</xdr:rowOff>
    </xdr:to>
    <xdr:sp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96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151693</xdr:rowOff>
    </xdr:from>
    <xdr:ext cx="762000" cy="259045"/>
    <xdr:sp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0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79248</xdr:rowOff>
    </xdr:from>
    <xdr:to>
      <xdr:col>26</xdr:col>
      <xdr:colOff>101600</xdr:colOff>
      <xdr:row>37</xdr:row>
      <xdr:rowOff>180848</xdr:rowOff>
    </xdr:to>
    <xdr:sp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0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165625</xdr:rowOff>
    </xdr:from>
    <xdr:ext cx="7366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90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88811</xdr:rowOff>
    </xdr:from>
    <xdr:to>
      <xdr:col>22</xdr:col>
      <xdr:colOff>165100</xdr:colOff>
      <xdr:row>37</xdr:row>
      <xdr:rowOff>190411</xdr:rowOff>
    </xdr:to>
    <xdr:sp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13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175188</xdr:rowOff>
    </xdr:from>
    <xdr:ext cx="762000" cy="259045"/>
    <xdr:sp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9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82562</xdr:rowOff>
    </xdr:from>
    <xdr:to>
      <xdr:col>19</xdr:col>
      <xdr:colOff>38100</xdr:colOff>
      <xdr:row>37</xdr:row>
      <xdr:rowOff>184162</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07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168939</xdr:rowOff>
    </xdr:from>
    <xdr:ext cx="762000" cy="259045"/>
    <xdr:sp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9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114376</xdr:rowOff>
    </xdr:from>
    <xdr:to>
      <xdr:col>15</xdr:col>
      <xdr:colOff>101600</xdr:colOff>
      <xdr:row>37</xdr:row>
      <xdr:rowOff>215976</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39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200753</xdr:rowOff>
    </xdr:from>
    <xdr:ext cx="7620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108,105
106,125
39.72
46,401,557
45,231,070
963,348
24,258,118
28,968,828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18428</xdr:rowOff>
    </xdr:from>
    <xdr:to>
      <xdr:col>24</xdr:col>
      <xdr:colOff>63500</xdr:colOff>
      <xdr:row>34</xdr:row>
      <xdr:rowOff>24920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847728"/>
          <a:ext cx="8382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18428</xdr:rowOff>
    </xdr:from>
    <xdr:to>
      <xdr:col>19</xdr:col>
      <xdr:colOff>177800</xdr:colOff>
      <xdr:row>34</xdr:row>
      <xdr:rowOff>87922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47728"/>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87922</xdr:rowOff>
    </xdr:from>
    <xdr:to>
      <xdr:col>15</xdr:col>
      <xdr:colOff>50800</xdr:colOff>
      <xdr:row>34</xdr:row>
      <xdr:rowOff>158788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1722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37975</xdr:rowOff>
    </xdr:from>
    <xdr:ext cx="534377" cy="259045"/>
    <xdr:sp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158788</xdr:rowOff>
    </xdr:from>
    <xdr:to>
      <xdr:col>10</xdr:col>
      <xdr:colOff>114300</xdr:colOff>
      <xdr:row>35</xdr:row>
      <xdr:rowOff>39299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988088"/>
          <a:ext cx="889000" cy="5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138925</xdr:rowOff>
    </xdr:from>
    <xdr:ext cx="534377" cy="259045"/>
    <xdr:sp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141874</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145570</xdr:rowOff>
    </xdr:from>
    <xdr:to>
      <xdr:col>24</xdr:col>
      <xdr:colOff>114300</xdr:colOff>
      <xdr:row>34</xdr:row>
      <xdr:rowOff>75720</xdr:rowOff>
    </xdr:to>
    <xdr:sp textlink="">
      <xdr:nvSpPr>
        <xdr:cNvPr id="78" name="楕円 77">
          <a:extLst>
            <a:ext uri="{FF2B5EF4-FFF2-40B4-BE49-F238E27FC236}">
              <a16:creationId xmlns:a16="http://schemas.microsoft.com/office/drawing/2014/main" id="{00000000-0008-0000-0600-00004E000000}"/>
            </a:ext>
          </a:extLst>
        </xdr:cNvPr>
        <xdr:cNvSpPr/>
      </xdr:nvSpPr>
      <xdr:spPr>
        <a:xfrm>
          <a:off x="4584700" y="580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168447</xdr:rowOff>
    </xdr:from>
    <xdr:ext cx="534377" cy="259045"/>
    <xdr:sp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5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139078</xdr:rowOff>
    </xdr:from>
    <xdr:to>
      <xdr:col>20</xdr:col>
      <xdr:colOff>38100</xdr:colOff>
      <xdr:row>34</xdr:row>
      <xdr:rowOff>69228</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3746500" y="57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85755</xdr:rowOff>
    </xdr:from>
    <xdr:ext cx="534377" cy="259045"/>
    <xdr:sp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57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37122</xdr:rowOff>
    </xdr:from>
    <xdr:to>
      <xdr:col>15</xdr:col>
      <xdr:colOff>101600</xdr:colOff>
      <xdr:row>34</xdr:row>
      <xdr:rowOff>138722</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2857500" y="58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155249</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64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107988</xdr:rowOff>
    </xdr:from>
    <xdr:to>
      <xdr:col>10</xdr:col>
      <xdr:colOff>165100</xdr:colOff>
      <xdr:row>35</xdr:row>
      <xdr:rowOff>38138</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1968500" y="59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54665</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7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159949</xdr:rowOff>
    </xdr:from>
    <xdr:to>
      <xdr:col>6</xdr:col>
      <xdr:colOff>38100</xdr:colOff>
      <xdr:row>35</xdr:row>
      <xdr:rowOff>90099</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079500" y="59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106626</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76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809</xdr:rowOff>
    </xdr:from>
    <xdr:to>
      <xdr:col>24</xdr:col>
      <xdr:colOff>63500</xdr:colOff>
      <xdr:row>58</xdr:row>
      <xdr:rowOff>43263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4490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43263</xdr:rowOff>
    </xdr:from>
    <xdr:to>
      <xdr:col>19</xdr:col>
      <xdr:colOff>177800</xdr:colOff>
      <xdr:row>58</xdr:row>
      <xdr:rowOff>120628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87363"/>
          <a:ext cx="889000" cy="7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120628</xdr:rowOff>
    </xdr:from>
    <xdr:to>
      <xdr:col>15</xdr:col>
      <xdr:colOff>50800</xdr:colOff>
      <xdr:row>58</xdr:row>
      <xdr:rowOff>146117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64728"/>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146117</xdr:rowOff>
    </xdr:from>
    <xdr:to>
      <xdr:col>10</xdr:col>
      <xdr:colOff>114300</xdr:colOff>
      <xdr:row>59</xdr:row>
      <xdr:rowOff>18460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90217"/>
          <a:ext cx="889000" cy="4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121459</xdr:rowOff>
    </xdr:from>
    <xdr:to>
      <xdr:col>24</xdr:col>
      <xdr:colOff>114300</xdr:colOff>
      <xdr:row>58</xdr:row>
      <xdr:rowOff>51609</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4584700" y="989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99886</xdr:rowOff>
    </xdr:from>
    <xdr:ext cx="534377" cy="259045"/>
    <xdr:sp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163913</xdr:rowOff>
    </xdr:from>
    <xdr:to>
      <xdr:col>20</xdr:col>
      <xdr:colOff>38100</xdr:colOff>
      <xdr:row>58</xdr:row>
      <xdr:rowOff>94063</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3746500" y="99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85190</xdr:rowOff>
    </xdr:from>
    <xdr:ext cx="534377"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69828</xdr:rowOff>
    </xdr:from>
    <xdr:to>
      <xdr:col>15</xdr:col>
      <xdr:colOff>101600</xdr:colOff>
      <xdr:row>58</xdr:row>
      <xdr:rowOff>171428</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2857500" y="100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162555</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0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95317</xdr:rowOff>
    </xdr:from>
    <xdr:to>
      <xdr:col>10</xdr:col>
      <xdr:colOff>165100</xdr:colOff>
      <xdr:row>59</xdr:row>
      <xdr:rowOff>25467</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968500" y="1003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16594</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139110</xdr:rowOff>
    </xdr:from>
    <xdr:to>
      <xdr:col>6</xdr:col>
      <xdr:colOff>38100</xdr:colOff>
      <xdr:row>59</xdr:row>
      <xdr:rowOff>69260</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079500" y="100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60387</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7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16348</xdr:rowOff>
    </xdr:from>
    <xdr:to>
      <xdr:col>24</xdr:col>
      <xdr:colOff>63500</xdr:colOff>
      <xdr:row>78</xdr:row>
      <xdr:rowOff>18862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89448"/>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18862</xdr:rowOff>
    </xdr:from>
    <xdr:to>
      <xdr:col>19</xdr:col>
      <xdr:colOff>177800</xdr:colOff>
      <xdr:row>78</xdr:row>
      <xdr:rowOff>20279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9196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20279</xdr:rowOff>
    </xdr:from>
    <xdr:to>
      <xdr:col>15</xdr:col>
      <xdr:colOff>50800</xdr:colOff>
      <xdr:row>78</xdr:row>
      <xdr:rowOff>22109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9337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22109</xdr:rowOff>
    </xdr:from>
    <xdr:to>
      <xdr:col>10</xdr:col>
      <xdr:colOff>114300</xdr:colOff>
      <xdr:row>78</xdr:row>
      <xdr:rowOff>26543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95209"/>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136998</xdr:rowOff>
    </xdr:from>
    <xdr:to>
      <xdr:col>24</xdr:col>
      <xdr:colOff>114300</xdr:colOff>
      <xdr:row>78</xdr:row>
      <xdr:rowOff>67148</xdr:rowOff>
    </xdr:to>
    <xdr:sp textlink="">
      <xdr:nvSpPr>
        <xdr:cNvPr id="193" name="楕円 192">
          <a:extLst>
            <a:ext uri="{FF2B5EF4-FFF2-40B4-BE49-F238E27FC236}">
              <a16:creationId xmlns:a16="http://schemas.microsoft.com/office/drawing/2014/main" id="{00000000-0008-0000-0600-0000C1000000}"/>
            </a:ext>
          </a:extLst>
        </xdr:cNvPr>
        <xdr:cNvSpPr/>
      </xdr:nvSpPr>
      <xdr:spPr>
        <a:xfrm>
          <a:off x="4584700" y="133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57909</xdr:rowOff>
    </xdr:from>
    <xdr:ext cx="469744" cy="259045"/>
    <xdr:sp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139512</xdr:rowOff>
    </xdr:from>
    <xdr:to>
      <xdr:col>20</xdr:col>
      <xdr:colOff>38100</xdr:colOff>
      <xdr:row>78</xdr:row>
      <xdr:rowOff>69662</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3746500" y="133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60789</xdr:rowOff>
    </xdr:from>
    <xdr:ext cx="469744"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3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140929</xdr:rowOff>
    </xdr:from>
    <xdr:to>
      <xdr:col>15</xdr:col>
      <xdr:colOff>101600</xdr:colOff>
      <xdr:row>78</xdr:row>
      <xdr:rowOff>71079</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2857500" y="1334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62206</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3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142759</xdr:rowOff>
    </xdr:from>
    <xdr:to>
      <xdr:col>10</xdr:col>
      <xdr:colOff>165100</xdr:colOff>
      <xdr:row>78</xdr:row>
      <xdr:rowOff>72909</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1968500" y="133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64036</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3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147193</xdr:rowOff>
    </xdr:from>
    <xdr:to>
      <xdr:col>6</xdr:col>
      <xdr:colOff>38100</xdr:colOff>
      <xdr:row>78</xdr:row>
      <xdr:rowOff>77343</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1079500" y="1334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68470</xdr:rowOff>
    </xdr:from>
    <xdr:ext cx="469744"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4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23816</xdr:rowOff>
    </xdr:from>
    <xdr:to>
      <xdr:col>24</xdr:col>
      <xdr:colOff>63500</xdr:colOff>
      <xdr:row>95</xdr:row>
      <xdr:rowOff>108725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311566"/>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61634</xdr:rowOff>
    </xdr:from>
    <xdr:ext cx="599010" cy="259045"/>
    <xdr:sp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23816</xdr:rowOff>
    </xdr:from>
    <xdr:to>
      <xdr:col>19</xdr:col>
      <xdr:colOff>177800</xdr:colOff>
      <xdr:row>96</xdr:row>
      <xdr:rowOff>74031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11566"/>
          <a:ext cx="889000" cy="22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74031</xdr:rowOff>
    </xdr:from>
    <xdr:to>
      <xdr:col>15</xdr:col>
      <xdr:colOff>50800</xdr:colOff>
      <xdr:row>96</xdr:row>
      <xdr:rowOff>104564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33231"/>
          <a:ext cx="889000" cy="3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150248</xdr:rowOff>
    </xdr:from>
    <xdr:ext cx="599010" cy="259045"/>
    <xdr:sp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104564</xdr:rowOff>
    </xdr:from>
    <xdr:to>
      <xdr:col>10</xdr:col>
      <xdr:colOff>114300</xdr:colOff>
      <xdr:row>96</xdr:row>
      <xdr:rowOff>153104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63764"/>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166098</xdr:rowOff>
    </xdr:from>
    <xdr:ext cx="599010" cy="259045"/>
    <xdr:sp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35362</xdr:rowOff>
    </xdr:from>
    <xdr:ext cx="599010"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6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57925</xdr:rowOff>
    </xdr:from>
    <xdr:to>
      <xdr:col>24</xdr:col>
      <xdr:colOff>114300</xdr:colOff>
      <xdr:row>95</xdr:row>
      <xdr:rowOff>159525</xdr:rowOff>
    </xdr:to>
    <xdr:sp textlink="">
      <xdr:nvSpPr>
        <xdr:cNvPr id="251" name="楕円 250">
          <a:extLst>
            <a:ext uri="{FF2B5EF4-FFF2-40B4-BE49-F238E27FC236}">
              <a16:creationId xmlns:a16="http://schemas.microsoft.com/office/drawing/2014/main" id="{00000000-0008-0000-0600-0000FB000000}"/>
            </a:ext>
          </a:extLst>
        </xdr:cNvPr>
        <xdr:cNvSpPr/>
      </xdr:nvSpPr>
      <xdr:spPr>
        <a:xfrm>
          <a:off x="4584700" y="163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80802</xdr:rowOff>
    </xdr:from>
    <xdr:ext cx="599010" cy="259045"/>
    <xdr:sp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9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144466</xdr:rowOff>
    </xdr:from>
    <xdr:to>
      <xdr:col>20</xdr:col>
      <xdr:colOff>38100</xdr:colOff>
      <xdr:row>95</xdr:row>
      <xdr:rowOff>74616</xdr:rowOff>
    </xdr:to>
    <xdr:sp textlink="">
      <xdr:nvSpPr>
        <xdr:cNvPr id="253" name="楕円 252">
          <a:extLst>
            <a:ext uri="{FF2B5EF4-FFF2-40B4-BE49-F238E27FC236}">
              <a16:creationId xmlns:a16="http://schemas.microsoft.com/office/drawing/2014/main" id="{00000000-0008-0000-0600-0000FD000000}"/>
            </a:ext>
          </a:extLst>
        </xdr:cNvPr>
        <xdr:cNvSpPr/>
      </xdr:nvSpPr>
      <xdr:spPr>
        <a:xfrm>
          <a:off x="3746500" y="1626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91143</xdr:rowOff>
    </xdr:from>
    <xdr:ext cx="599010"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0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23231</xdr:rowOff>
    </xdr:from>
    <xdr:to>
      <xdr:col>15</xdr:col>
      <xdr:colOff>101600</xdr:colOff>
      <xdr:row>96</xdr:row>
      <xdr:rowOff>124831</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2857500" y="1648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141358</xdr:rowOff>
    </xdr:from>
    <xdr:ext cx="599010"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25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53764</xdr:rowOff>
    </xdr:from>
    <xdr:to>
      <xdr:col>10</xdr:col>
      <xdr:colOff>165100</xdr:colOff>
      <xdr:row>96</xdr:row>
      <xdr:rowOff>155364</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1968500" y="165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441</xdr:rowOff>
    </xdr:from>
    <xdr:ext cx="599010" cy="259045"/>
    <xdr:sp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28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102304</xdr:rowOff>
    </xdr:from>
    <xdr:to>
      <xdr:col>6</xdr:col>
      <xdr:colOff>38100</xdr:colOff>
      <xdr:row>97</xdr:row>
      <xdr:rowOff>32454</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1079500" y="165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48981</xdr:rowOff>
    </xdr:from>
    <xdr:ext cx="599010"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33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150509</xdr:rowOff>
    </xdr:from>
    <xdr:to>
      <xdr:col>55</xdr:col>
      <xdr:colOff>0</xdr:colOff>
      <xdr:row>37</xdr:row>
      <xdr:rowOff>22744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22709"/>
          <a:ext cx="838200" cy="4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154385</xdr:rowOff>
    </xdr:from>
    <xdr:to>
      <xdr:col>50</xdr:col>
      <xdr:colOff>114300</xdr:colOff>
      <xdr:row>37</xdr:row>
      <xdr:rowOff>22744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297885"/>
          <a:ext cx="889000" cy="106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154385</xdr:rowOff>
    </xdr:from>
    <xdr:to>
      <xdr:col>45</xdr:col>
      <xdr:colOff>177800</xdr:colOff>
      <xdr:row>37</xdr:row>
      <xdr:rowOff>106956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297885"/>
          <a:ext cx="889000" cy="115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106956</xdr:rowOff>
    </xdr:from>
    <xdr:to>
      <xdr:col>41</xdr:col>
      <xdr:colOff>50800</xdr:colOff>
      <xdr:row>37</xdr:row>
      <xdr:rowOff>108915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50606"/>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99709</xdr:rowOff>
    </xdr:from>
    <xdr:to>
      <xdr:col>55</xdr:col>
      <xdr:colOff>50800</xdr:colOff>
      <xdr:row>37</xdr:row>
      <xdr:rowOff>29859</xdr:rowOff>
    </xdr:to>
    <xdr:sp textlink="">
      <xdr:nvSpPr>
        <xdr:cNvPr id="310" name="楕円 309">
          <a:extLst>
            <a:ext uri="{FF2B5EF4-FFF2-40B4-BE49-F238E27FC236}">
              <a16:creationId xmlns:a16="http://schemas.microsoft.com/office/drawing/2014/main" id="{00000000-0008-0000-0600-000036010000}"/>
            </a:ext>
          </a:extLst>
        </xdr:cNvPr>
        <xdr:cNvSpPr/>
      </xdr:nvSpPr>
      <xdr:spPr>
        <a:xfrm>
          <a:off x="10426700" y="62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78136</xdr:rowOff>
    </xdr:from>
    <xdr:ext cx="534377" cy="259045"/>
    <xdr:sp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5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143394</xdr:rowOff>
    </xdr:from>
    <xdr:to>
      <xdr:col>50</xdr:col>
      <xdr:colOff>165100</xdr:colOff>
      <xdr:row>37</xdr:row>
      <xdr:rowOff>73544</xdr:rowOff>
    </xdr:to>
    <xdr:sp textlink="">
      <xdr:nvSpPr>
        <xdr:cNvPr id="312" name="楕円 311">
          <a:extLst>
            <a:ext uri="{FF2B5EF4-FFF2-40B4-BE49-F238E27FC236}">
              <a16:creationId xmlns:a16="http://schemas.microsoft.com/office/drawing/2014/main" id="{00000000-0008-0000-0600-000038010000}"/>
            </a:ext>
          </a:extLst>
        </xdr:cNvPr>
        <xdr:cNvSpPr/>
      </xdr:nvSpPr>
      <xdr:spPr>
        <a:xfrm>
          <a:off x="9588500" y="63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64671</xdr:rowOff>
    </xdr:from>
    <xdr:ext cx="534377"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0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103585</xdr:rowOff>
    </xdr:from>
    <xdr:to>
      <xdr:col>46</xdr:col>
      <xdr:colOff>38100</xdr:colOff>
      <xdr:row>31</xdr:row>
      <xdr:rowOff>33735</xdr:rowOff>
    </xdr:to>
    <xdr:sp textlink="">
      <xdr:nvSpPr>
        <xdr:cNvPr id="314" name="楕円 313">
          <a:extLst>
            <a:ext uri="{FF2B5EF4-FFF2-40B4-BE49-F238E27FC236}">
              <a16:creationId xmlns:a16="http://schemas.microsoft.com/office/drawing/2014/main" id="{00000000-0008-0000-0600-00003A010000}"/>
            </a:ext>
          </a:extLst>
        </xdr:cNvPr>
        <xdr:cNvSpPr/>
      </xdr:nvSpPr>
      <xdr:spPr>
        <a:xfrm>
          <a:off x="8699500" y="524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24862</xdr:rowOff>
    </xdr:from>
    <xdr:ext cx="599010"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33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56156</xdr:rowOff>
    </xdr:from>
    <xdr:to>
      <xdr:col>41</xdr:col>
      <xdr:colOff>101600</xdr:colOff>
      <xdr:row>37</xdr:row>
      <xdr:rowOff>157756</xdr:rowOff>
    </xdr:to>
    <xdr:sp textlink="">
      <xdr:nvSpPr>
        <xdr:cNvPr id="316" name="楕円 315">
          <a:extLst>
            <a:ext uri="{FF2B5EF4-FFF2-40B4-BE49-F238E27FC236}">
              <a16:creationId xmlns:a16="http://schemas.microsoft.com/office/drawing/2014/main" id="{00000000-0008-0000-0600-00003C010000}"/>
            </a:ext>
          </a:extLst>
        </xdr:cNvPr>
        <xdr:cNvSpPr/>
      </xdr:nvSpPr>
      <xdr:spPr>
        <a:xfrm>
          <a:off x="7810500" y="63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148882</xdr:rowOff>
    </xdr:from>
    <xdr:ext cx="534377" cy="259045"/>
    <xdr:sp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9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58115</xdr:rowOff>
    </xdr:from>
    <xdr:to>
      <xdr:col>36</xdr:col>
      <xdr:colOff>165100</xdr:colOff>
      <xdr:row>37</xdr:row>
      <xdr:rowOff>159715</xdr:rowOff>
    </xdr:to>
    <xdr:sp textlink="">
      <xdr:nvSpPr>
        <xdr:cNvPr id="318" name="楕円 317">
          <a:extLst>
            <a:ext uri="{FF2B5EF4-FFF2-40B4-BE49-F238E27FC236}">
              <a16:creationId xmlns:a16="http://schemas.microsoft.com/office/drawing/2014/main" id="{00000000-0008-0000-0600-00003E010000}"/>
            </a:ext>
          </a:extLst>
        </xdr:cNvPr>
        <xdr:cNvSpPr/>
      </xdr:nvSpPr>
      <xdr:spPr>
        <a:xfrm>
          <a:off x="6921500" y="64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150842</xdr:rowOff>
    </xdr:from>
    <xdr:ext cx="534377" cy="259045"/>
    <xdr:sp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9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85966</xdr:rowOff>
    </xdr:from>
    <xdr:to>
      <xdr:col>55</xdr:col>
      <xdr:colOff>0</xdr:colOff>
      <xdr:row>57</xdr:row>
      <xdr:rowOff>133744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58616"/>
          <a:ext cx="8382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79731</xdr:rowOff>
    </xdr:from>
    <xdr:to>
      <xdr:col>50</xdr:col>
      <xdr:colOff>114300</xdr:colOff>
      <xdr:row>57</xdr:row>
      <xdr:rowOff>85966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80931"/>
          <a:ext cx="889000" cy="17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53949</xdr:rowOff>
    </xdr:from>
    <xdr:to>
      <xdr:col>45</xdr:col>
      <xdr:colOff>177800</xdr:colOff>
      <xdr:row>56</xdr:row>
      <xdr:rowOff>79731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483699"/>
          <a:ext cx="889000" cy="1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53949</xdr:rowOff>
    </xdr:from>
    <xdr:to>
      <xdr:col>41</xdr:col>
      <xdr:colOff>50800</xdr:colOff>
      <xdr:row>56</xdr:row>
      <xdr:rowOff>108814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483699"/>
          <a:ext cx="889000" cy="2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56710</xdr:rowOff>
    </xdr:from>
    <xdr:ext cx="534377" cy="259045"/>
    <xdr:sp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82944</xdr:rowOff>
    </xdr:from>
    <xdr:to>
      <xdr:col>55</xdr:col>
      <xdr:colOff>50800</xdr:colOff>
      <xdr:row>58</xdr:row>
      <xdr:rowOff>13094</xdr:rowOff>
    </xdr:to>
    <xdr:sp textlink="">
      <xdr:nvSpPr>
        <xdr:cNvPr id="367" name="楕円 366">
          <a:extLst>
            <a:ext uri="{FF2B5EF4-FFF2-40B4-BE49-F238E27FC236}">
              <a16:creationId xmlns:a16="http://schemas.microsoft.com/office/drawing/2014/main" id="{00000000-0008-0000-0600-00006F010000}"/>
            </a:ext>
          </a:extLst>
        </xdr:cNvPr>
        <xdr:cNvSpPr/>
      </xdr:nvSpPr>
      <xdr:spPr>
        <a:xfrm>
          <a:off x="10426700" y="98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169321</xdr:rowOff>
    </xdr:from>
    <xdr:ext cx="534377" cy="259045"/>
    <xdr:sp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35166</xdr:rowOff>
    </xdr:from>
    <xdr:to>
      <xdr:col>50</xdr:col>
      <xdr:colOff>165100</xdr:colOff>
      <xdr:row>57</xdr:row>
      <xdr:rowOff>136766</xdr:rowOff>
    </xdr:to>
    <xdr:sp textlink="">
      <xdr:nvSpPr>
        <xdr:cNvPr id="369" name="楕円 368">
          <a:extLst>
            <a:ext uri="{FF2B5EF4-FFF2-40B4-BE49-F238E27FC236}">
              <a16:creationId xmlns:a16="http://schemas.microsoft.com/office/drawing/2014/main" id="{00000000-0008-0000-0600-000071010000}"/>
            </a:ext>
          </a:extLst>
        </xdr:cNvPr>
        <xdr:cNvSpPr/>
      </xdr:nvSpPr>
      <xdr:spPr>
        <a:xfrm>
          <a:off x="9588500" y="98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127893</xdr:rowOff>
    </xdr:from>
    <xdr:ext cx="534377"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28931</xdr:rowOff>
    </xdr:from>
    <xdr:to>
      <xdr:col>46</xdr:col>
      <xdr:colOff>38100</xdr:colOff>
      <xdr:row>56</xdr:row>
      <xdr:rowOff>130531</xdr:rowOff>
    </xdr:to>
    <xdr:sp textlink="">
      <xdr:nvSpPr>
        <xdr:cNvPr id="371" name="楕円 370">
          <a:extLst>
            <a:ext uri="{FF2B5EF4-FFF2-40B4-BE49-F238E27FC236}">
              <a16:creationId xmlns:a16="http://schemas.microsoft.com/office/drawing/2014/main" id="{00000000-0008-0000-0600-000073010000}"/>
            </a:ext>
          </a:extLst>
        </xdr:cNvPr>
        <xdr:cNvSpPr/>
      </xdr:nvSpPr>
      <xdr:spPr>
        <a:xfrm>
          <a:off x="8699500" y="96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121658</xdr:rowOff>
    </xdr:from>
    <xdr:ext cx="534377"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3149</xdr:rowOff>
    </xdr:from>
    <xdr:to>
      <xdr:col>41</xdr:col>
      <xdr:colOff>101600</xdr:colOff>
      <xdr:row>55</xdr:row>
      <xdr:rowOff>104749</xdr:rowOff>
    </xdr:to>
    <xdr:sp textlink="">
      <xdr:nvSpPr>
        <xdr:cNvPr id="373" name="楕円 372">
          <a:extLst>
            <a:ext uri="{FF2B5EF4-FFF2-40B4-BE49-F238E27FC236}">
              <a16:creationId xmlns:a16="http://schemas.microsoft.com/office/drawing/2014/main" id="{00000000-0008-0000-0600-000075010000}"/>
            </a:ext>
          </a:extLst>
        </xdr:cNvPr>
        <xdr:cNvSpPr/>
      </xdr:nvSpPr>
      <xdr:spPr>
        <a:xfrm>
          <a:off x="7810500" y="94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121276</xdr:rowOff>
    </xdr:from>
    <xdr:ext cx="534377" cy="259045"/>
    <xdr:sp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20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58014</xdr:rowOff>
    </xdr:from>
    <xdr:to>
      <xdr:col>36</xdr:col>
      <xdr:colOff>165100</xdr:colOff>
      <xdr:row>56</xdr:row>
      <xdr:rowOff>159614</xdr:rowOff>
    </xdr:to>
    <xdr:sp textlink="">
      <xdr:nvSpPr>
        <xdr:cNvPr id="375" name="楕円 374">
          <a:extLst>
            <a:ext uri="{FF2B5EF4-FFF2-40B4-BE49-F238E27FC236}">
              <a16:creationId xmlns:a16="http://schemas.microsoft.com/office/drawing/2014/main" id="{00000000-0008-0000-0600-000077010000}"/>
            </a:ext>
          </a:extLst>
        </xdr:cNvPr>
        <xdr:cNvSpPr/>
      </xdr:nvSpPr>
      <xdr:spPr>
        <a:xfrm>
          <a:off x="6921500" y="96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150741</xdr:rowOff>
    </xdr:from>
    <xdr:ext cx="534377" cy="259045"/>
    <xdr:sp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115422</xdr:rowOff>
    </xdr:from>
    <xdr:to>
      <xdr:col>55</xdr:col>
      <xdr:colOff>0</xdr:colOff>
      <xdr:row>78</xdr:row>
      <xdr:rowOff>120543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88522"/>
          <a:ext cx="8382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53198</xdr:rowOff>
    </xdr:from>
    <xdr:to>
      <xdr:col>50</xdr:col>
      <xdr:colOff>114300</xdr:colOff>
      <xdr:row>78</xdr:row>
      <xdr:rowOff>120543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26298"/>
          <a:ext cx="889000" cy="6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103352</xdr:rowOff>
    </xdr:from>
    <xdr:to>
      <xdr:col>45</xdr:col>
      <xdr:colOff>177800</xdr:colOff>
      <xdr:row>78</xdr:row>
      <xdr:rowOff>53198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05002"/>
          <a:ext cx="889000" cy="12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103352</xdr:rowOff>
    </xdr:from>
    <xdr:to>
      <xdr:col>41</xdr:col>
      <xdr:colOff>50800</xdr:colOff>
      <xdr:row>78</xdr:row>
      <xdr:rowOff>99146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305002"/>
          <a:ext cx="889000" cy="16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64622</xdr:rowOff>
    </xdr:from>
    <xdr:to>
      <xdr:col>55</xdr:col>
      <xdr:colOff>50800</xdr:colOff>
      <xdr:row>78</xdr:row>
      <xdr:rowOff>166222</xdr:rowOff>
    </xdr:to>
    <xdr:sp textlink="">
      <xdr:nvSpPr>
        <xdr:cNvPr id="422" name="楕円 421">
          <a:extLst>
            <a:ext uri="{FF2B5EF4-FFF2-40B4-BE49-F238E27FC236}">
              <a16:creationId xmlns:a16="http://schemas.microsoft.com/office/drawing/2014/main" id="{00000000-0008-0000-0600-0000A6010000}"/>
            </a:ext>
          </a:extLst>
        </xdr:cNvPr>
        <xdr:cNvSpPr/>
      </xdr:nvSpPr>
      <xdr:spPr>
        <a:xfrm>
          <a:off x="10426700" y="1343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150999</xdr:rowOff>
    </xdr:from>
    <xdr:ext cx="469744" cy="259045"/>
    <xdr:sp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5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69743</xdr:rowOff>
    </xdr:from>
    <xdr:to>
      <xdr:col>50</xdr:col>
      <xdr:colOff>165100</xdr:colOff>
      <xdr:row>78</xdr:row>
      <xdr:rowOff>171343</xdr:rowOff>
    </xdr:to>
    <xdr:sp textlink="">
      <xdr:nvSpPr>
        <xdr:cNvPr id="424" name="楕円 423">
          <a:extLst>
            <a:ext uri="{FF2B5EF4-FFF2-40B4-BE49-F238E27FC236}">
              <a16:creationId xmlns:a16="http://schemas.microsoft.com/office/drawing/2014/main" id="{00000000-0008-0000-0600-0000A8010000}"/>
            </a:ext>
          </a:extLst>
        </xdr:cNvPr>
        <xdr:cNvSpPr/>
      </xdr:nvSpPr>
      <xdr:spPr>
        <a:xfrm>
          <a:off x="9588500" y="134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162470</xdr:rowOff>
    </xdr:from>
    <xdr:ext cx="378565"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50017" y="13535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2398</xdr:rowOff>
    </xdr:from>
    <xdr:to>
      <xdr:col>46</xdr:col>
      <xdr:colOff>38100</xdr:colOff>
      <xdr:row>78</xdr:row>
      <xdr:rowOff>103998</xdr:rowOff>
    </xdr:to>
    <xdr:sp textlink="">
      <xdr:nvSpPr>
        <xdr:cNvPr id="426" name="楕円 425">
          <a:extLst>
            <a:ext uri="{FF2B5EF4-FFF2-40B4-BE49-F238E27FC236}">
              <a16:creationId xmlns:a16="http://schemas.microsoft.com/office/drawing/2014/main" id="{00000000-0008-0000-0600-0000AA010000}"/>
            </a:ext>
          </a:extLst>
        </xdr:cNvPr>
        <xdr:cNvSpPr/>
      </xdr:nvSpPr>
      <xdr:spPr>
        <a:xfrm>
          <a:off x="8699500" y="133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95125</xdr:rowOff>
    </xdr:from>
    <xdr:ext cx="469744"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46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52552</xdr:rowOff>
    </xdr:from>
    <xdr:to>
      <xdr:col>41</xdr:col>
      <xdr:colOff>101600</xdr:colOff>
      <xdr:row>77</xdr:row>
      <xdr:rowOff>154152</xdr:rowOff>
    </xdr:to>
    <xdr:sp textlink="">
      <xdr:nvSpPr>
        <xdr:cNvPr id="428" name="楕円 427">
          <a:extLst>
            <a:ext uri="{FF2B5EF4-FFF2-40B4-BE49-F238E27FC236}">
              <a16:creationId xmlns:a16="http://schemas.microsoft.com/office/drawing/2014/main" id="{00000000-0008-0000-0600-0000AC010000}"/>
            </a:ext>
          </a:extLst>
        </xdr:cNvPr>
        <xdr:cNvSpPr/>
      </xdr:nvSpPr>
      <xdr:spPr>
        <a:xfrm>
          <a:off x="7810500" y="132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145279</xdr:rowOff>
    </xdr:from>
    <xdr:ext cx="469744"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34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48346</xdr:rowOff>
    </xdr:from>
    <xdr:to>
      <xdr:col>36</xdr:col>
      <xdr:colOff>165100</xdr:colOff>
      <xdr:row>78</xdr:row>
      <xdr:rowOff>149946</xdr:rowOff>
    </xdr:to>
    <xdr:sp textlink="">
      <xdr:nvSpPr>
        <xdr:cNvPr id="430" name="楕円 429">
          <a:extLst>
            <a:ext uri="{FF2B5EF4-FFF2-40B4-BE49-F238E27FC236}">
              <a16:creationId xmlns:a16="http://schemas.microsoft.com/office/drawing/2014/main" id="{00000000-0008-0000-0600-0000AE010000}"/>
            </a:ext>
          </a:extLst>
        </xdr:cNvPr>
        <xdr:cNvSpPr/>
      </xdr:nvSpPr>
      <xdr:spPr>
        <a:xfrm>
          <a:off x="6921500" y="134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141073</xdr:rowOff>
    </xdr:from>
    <xdr:ext cx="469744" cy="259045"/>
    <xdr:sp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1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137162</xdr:rowOff>
    </xdr:from>
    <xdr:to>
      <xdr:col>55</xdr:col>
      <xdr:colOff>0</xdr:colOff>
      <xdr:row>97</xdr:row>
      <xdr:rowOff>117686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596362"/>
          <a:ext cx="838200" cy="15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44923</xdr:rowOff>
    </xdr:from>
    <xdr:to>
      <xdr:col>50</xdr:col>
      <xdr:colOff>114300</xdr:colOff>
      <xdr:row>97</xdr:row>
      <xdr:rowOff>117686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675573"/>
          <a:ext cx="889000" cy="7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50522</xdr:rowOff>
    </xdr:from>
    <xdr:to>
      <xdr:col>45</xdr:col>
      <xdr:colOff>177800</xdr:colOff>
      <xdr:row>97</xdr:row>
      <xdr:rowOff>44923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509722"/>
          <a:ext cx="889000" cy="16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124087</xdr:rowOff>
    </xdr:from>
    <xdr:to>
      <xdr:col>41</xdr:col>
      <xdr:colOff>50800</xdr:colOff>
      <xdr:row>96</xdr:row>
      <xdr:rowOff>50522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411837"/>
          <a:ext cx="889000" cy="9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13332</xdr:rowOff>
    </xdr:from>
    <xdr:ext cx="534377" cy="259045"/>
    <xdr:sp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86362</xdr:rowOff>
    </xdr:from>
    <xdr:to>
      <xdr:col>55</xdr:col>
      <xdr:colOff>50800</xdr:colOff>
      <xdr:row>97</xdr:row>
      <xdr:rowOff>16512</xdr:rowOff>
    </xdr:to>
    <xdr:sp textlink="">
      <xdr:nvSpPr>
        <xdr:cNvPr id="477" name="楕円 476">
          <a:extLst>
            <a:ext uri="{FF2B5EF4-FFF2-40B4-BE49-F238E27FC236}">
              <a16:creationId xmlns:a16="http://schemas.microsoft.com/office/drawing/2014/main" id="{00000000-0008-0000-0600-0000DD010000}"/>
            </a:ext>
          </a:extLst>
        </xdr:cNvPr>
        <xdr:cNvSpPr/>
      </xdr:nvSpPr>
      <xdr:spPr>
        <a:xfrm>
          <a:off x="10426700" y="165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64789</xdr:rowOff>
    </xdr:from>
    <xdr:ext cx="534377" cy="259045"/>
    <xdr:sp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2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66886</xdr:rowOff>
    </xdr:from>
    <xdr:to>
      <xdr:col>50</xdr:col>
      <xdr:colOff>165100</xdr:colOff>
      <xdr:row>97</xdr:row>
      <xdr:rowOff>168486</xdr:rowOff>
    </xdr:to>
    <xdr:sp textlink="">
      <xdr:nvSpPr>
        <xdr:cNvPr id="479" name="楕円 478">
          <a:extLst>
            <a:ext uri="{FF2B5EF4-FFF2-40B4-BE49-F238E27FC236}">
              <a16:creationId xmlns:a16="http://schemas.microsoft.com/office/drawing/2014/main" id="{00000000-0008-0000-0600-0000DF010000}"/>
            </a:ext>
          </a:extLst>
        </xdr:cNvPr>
        <xdr:cNvSpPr/>
      </xdr:nvSpPr>
      <xdr:spPr>
        <a:xfrm>
          <a:off x="9588500" y="166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159613</xdr:rowOff>
    </xdr:from>
    <xdr:ext cx="469744"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79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165573</xdr:rowOff>
    </xdr:from>
    <xdr:to>
      <xdr:col>46</xdr:col>
      <xdr:colOff>38100</xdr:colOff>
      <xdr:row>97</xdr:row>
      <xdr:rowOff>95723</xdr:rowOff>
    </xdr:to>
    <xdr:sp textlink="">
      <xdr:nvSpPr>
        <xdr:cNvPr id="481" name="楕円 480">
          <a:extLst>
            <a:ext uri="{FF2B5EF4-FFF2-40B4-BE49-F238E27FC236}">
              <a16:creationId xmlns:a16="http://schemas.microsoft.com/office/drawing/2014/main" id="{00000000-0008-0000-0600-0000E1010000}"/>
            </a:ext>
          </a:extLst>
        </xdr:cNvPr>
        <xdr:cNvSpPr/>
      </xdr:nvSpPr>
      <xdr:spPr>
        <a:xfrm>
          <a:off x="8699500" y="1662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86850</xdr:rowOff>
    </xdr:from>
    <xdr:ext cx="534377"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1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171172</xdr:rowOff>
    </xdr:from>
    <xdr:to>
      <xdr:col>41</xdr:col>
      <xdr:colOff>101600</xdr:colOff>
      <xdr:row>96</xdr:row>
      <xdr:rowOff>101322</xdr:rowOff>
    </xdr:to>
    <xdr:sp textlink="">
      <xdr:nvSpPr>
        <xdr:cNvPr id="483" name="楕円 482">
          <a:extLst>
            <a:ext uri="{FF2B5EF4-FFF2-40B4-BE49-F238E27FC236}">
              <a16:creationId xmlns:a16="http://schemas.microsoft.com/office/drawing/2014/main" id="{00000000-0008-0000-0600-0000E3010000}"/>
            </a:ext>
          </a:extLst>
        </xdr:cNvPr>
        <xdr:cNvSpPr/>
      </xdr:nvSpPr>
      <xdr:spPr>
        <a:xfrm>
          <a:off x="7810500" y="1645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92449</xdr:rowOff>
    </xdr:from>
    <xdr:ext cx="534377"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5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73287</xdr:rowOff>
    </xdr:from>
    <xdr:to>
      <xdr:col>36</xdr:col>
      <xdr:colOff>165100</xdr:colOff>
      <xdr:row>96</xdr:row>
      <xdr:rowOff>3437</xdr:rowOff>
    </xdr:to>
    <xdr:sp textlink="">
      <xdr:nvSpPr>
        <xdr:cNvPr id="485" name="楕円 484">
          <a:extLst>
            <a:ext uri="{FF2B5EF4-FFF2-40B4-BE49-F238E27FC236}">
              <a16:creationId xmlns:a16="http://schemas.microsoft.com/office/drawing/2014/main" id="{00000000-0008-0000-0600-0000E5010000}"/>
            </a:ext>
          </a:extLst>
        </xdr:cNvPr>
        <xdr:cNvSpPr/>
      </xdr:nvSpPr>
      <xdr:spPr>
        <a:xfrm>
          <a:off x="6921500" y="1636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19964</xdr:rowOff>
    </xdr:from>
    <xdr:ext cx="534377" cy="259045"/>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13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37084</xdr:rowOff>
    </xdr:from>
    <xdr:to>
      <xdr:col>85</xdr:col>
      <xdr:colOff>127000</xdr:colOff>
      <xdr:row>39</xdr:row>
      <xdr:rowOff>38608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2363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29845</xdr:rowOff>
    </xdr:from>
    <xdr:to>
      <xdr:col>81</xdr:col>
      <xdr:colOff>50800</xdr:colOff>
      <xdr:row>39</xdr:row>
      <xdr:rowOff>38608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1639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15621</xdr:rowOff>
    </xdr:from>
    <xdr:to>
      <xdr:col>76</xdr:col>
      <xdr:colOff>114300</xdr:colOff>
      <xdr:row>39</xdr:row>
      <xdr:rowOff>29845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02171"/>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84963</xdr:rowOff>
    </xdr:from>
    <xdr:to>
      <xdr:col>71</xdr:col>
      <xdr:colOff>177800</xdr:colOff>
      <xdr:row>39</xdr:row>
      <xdr:rowOff>15621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428613"/>
          <a:ext cx="889000" cy="2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79011</xdr:rowOff>
    </xdr:from>
    <xdr:ext cx="469744" cy="259045"/>
    <xdr:sp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157734</xdr:rowOff>
    </xdr:from>
    <xdr:to>
      <xdr:col>85</xdr:col>
      <xdr:colOff>177800</xdr:colOff>
      <xdr:row>39</xdr:row>
      <xdr:rowOff>87884</xdr:rowOff>
    </xdr:to>
    <xdr:sp textlink="">
      <xdr:nvSpPr>
        <xdr:cNvPr id="534" name="楕円 533">
          <a:extLst>
            <a:ext uri="{FF2B5EF4-FFF2-40B4-BE49-F238E27FC236}">
              <a16:creationId xmlns:a16="http://schemas.microsoft.com/office/drawing/2014/main" id="{00000000-0008-0000-0600-000016020000}"/>
            </a:ext>
          </a:extLst>
        </xdr:cNvPr>
        <xdr:cNvSpPr/>
      </xdr:nvSpPr>
      <xdr:spPr>
        <a:xfrm>
          <a:off x="16268700" y="66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72661</xdr:rowOff>
    </xdr:from>
    <xdr:ext cx="313932" cy="259045"/>
    <xdr:sp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87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159258</xdr:rowOff>
    </xdr:from>
    <xdr:to>
      <xdr:col>81</xdr:col>
      <xdr:colOff>101600</xdr:colOff>
      <xdr:row>39</xdr:row>
      <xdr:rowOff>89408</xdr:rowOff>
    </xdr:to>
    <xdr:sp textlink="">
      <xdr:nvSpPr>
        <xdr:cNvPr id="536" name="楕円 535">
          <a:extLst>
            <a:ext uri="{FF2B5EF4-FFF2-40B4-BE49-F238E27FC236}">
              <a16:creationId xmlns:a16="http://schemas.microsoft.com/office/drawing/2014/main" id="{00000000-0008-0000-0600-000018020000}"/>
            </a:ext>
          </a:extLst>
        </xdr:cNvPr>
        <xdr:cNvSpPr/>
      </xdr:nvSpPr>
      <xdr:spPr>
        <a:xfrm>
          <a:off x="154305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80535</xdr:rowOff>
    </xdr:from>
    <xdr:ext cx="313932"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24333" y="6767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150495</xdr:rowOff>
    </xdr:from>
    <xdr:to>
      <xdr:col>76</xdr:col>
      <xdr:colOff>165100</xdr:colOff>
      <xdr:row>39</xdr:row>
      <xdr:rowOff>80645</xdr:rowOff>
    </xdr:to>
    <xdr:sp textlink="">
      <xdr:nvSpPr>
        <xdr:cNvPr id="538" name="楕円 537">
          <a:extLst>
            <a:ext uri="{FF2B5EF4-FFF2-40B4-BE49-F238E27FC236}">
              <a16:creationId xmlns:a16="http://schemas.microsoft.com/office/drawing/2014/main" id="{00000000-0008-0000-0600-00001A020000}"/>
            </a:ext>
          </a:extLst>
        </xdr:cNvPr>
        <xdr:cNvSpPr/>
      </xdr:nvSpPr>
      <xdr:spPr>
        <a:xfrm>
          <a:off x="14541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71772</xdr:rowOff>
    </xdr:from>
    <xdr:ext cx="378565"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58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136271</xdr:rowOff>
    </xdr:from>
    <xdr:to>
      <xdr:col>72</xdr:col>
      <xdr:colOff>38100</xdr:colOff>
      <xdr:row>39</xdr:row>
      <xdr:rowOff>66421</xdr:rowOff>
    </xdr:to>
    <xdr:sp textlink="">
      <xdr:nvSpPr>
        <xdr:cNvPr id="540" name="楕円 539">
          <a:extLst>
            <a:ext uri="{FF2B5EF4-FFF2-40B4-BE49-F238E27FC236}">
              <a16:creationId xmlns:a16="http://schemas.microsoft.com/office/drawing/2014/main" id="{00000000-0008-0000-0600-00001C020000}"/>
            </a:ext>
          </a:extLst>
        </xdr:cNvPr>
        <xdr:cNvSpPr/>
      </xdr:nvSpPr>
      <xdr:spPr>
        <a:xfrm>
          <a:off x="13652500" y="66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57548</xdr:rowOff>
    </xdr:from>
    <xdr:ext cx="378565"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4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34163</xdr:rowOff>
    </xdr:from>
    <xdr:to>
      <xdr:col>67</xdr:col>
      <xdr:colOff>101600</xdr:colOff>
      <xdr:row>37</xdr:row>
      <xdr:rowOff>135763</xdr:rowOff>
    </xdr:to>
    <xdr:sp textlink="">
      <xdr:nvSpPr>
        <xdr:cNvPr id="542" name="楕円 541">
          <a:extLst>
            <a:ext uri="{FF2B5EF4-FFF2-40B4-BE49-F238E27FC236}">
              <a16:creationId xmlns:a16="http://schemas.microsoft.com/office/drawing/2014/main" id="{00000000-0008-0000-0600-00001E020000}"/>
            </a:ext>
          </a:extLst>
        </xdr:cNvPr>
        <xdr:cNvSpPr/>
      </xdr:nvSpPr>
      <xdr:spPr>
        <a:xfrm>
          <a:off x="12763500" y="63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152290</xdr:rowOff>
    </xdr:from>
    <xdr:ext cx="469744" cy="259045"/>
    <xdr:sp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15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170275</xdr:rowOff>
    </xdr:from>
    <xdr:to>
      <xdr:col>85</xdr:col>
      <xdr:colOff>127000</xdr:colOff>
      <xdr:row>76</xdr:row>
      <xdr:rowOff>118763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029025"/>
          <a:ext cx="838200" cy="1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170275</xdr:rowOff>
    </xdr:from>
    <xdr:to>
      <xdr:col>81</xdr:col>
      <xdr:colOff>50800</xdr:colOff>
      <xdr:row>76</xdr:row>
      <xdr:rowOff>13970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029025"/>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13970</xdr:rowOff>
    </xdr:from>
    <xdr:to>
      <xdr:col>76</xdr:col>
      <xdr:colOff>114300</xdr:colOff>
      <xdr:row>76</xdr:row>
      <xdr:rowOff>87751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044170"/>
          <a:ext cx="889000" cy="7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87751</xdr:rowOff>
    </xdr:from>
    <xdr:to>
      <xdr:col>71</xdr:col>
      <xdr:colOff>177800</xdr:colOff>
      <xdr:row>76</xdr:row>
      <xdr:rowOff>146616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117951"/>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67963</xdr:rowOff>
    </xdr:from>
    <xdr:to>
      <xdr:col>85</xdr:col>
      <xdr:colOff>177800</xdr:colOff>
      <xdr:row>76</xdr:row>
      <xdr:rowOff>169563</xdr:rowOff>
    </xdr:to>
    <xdr:sp textlink="">
      <xdr:nvSpPr>
        <xdr:cNvPr id="640" name="楕円 639">
          <a:extLst>
            <a:ext uri="{FF2B5EF4-FFF2-40B4-BE49-F238E27FC236}">
              <a16:creationId xmlns:a16="http://schemas.microsoft.com/office/drawing/2014/main" id="{00000000-0008-0000-0600-000080020000}"/>
            </a:ext>
          </a:extLst>
        </xdr:cNvPr>
        <xdr:cNvSpPr/>
      </xdr:nvSpPr>
      <xdr:spPr>
        <a:xfrm>
          <a:off x="16268700" y="1309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46390</xdr:rowOff>
    </xdr:from>
    <xdr:ext cx="534377" cy="259045"/>
    <xdr:sp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07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119475</xdr:rowOff>
    </xdr:from>
    <xdr:to>
      <xdr:col>81</xdr:col>
      <xdr:colOff>101600</xdr:colOff>
      <xdr:row>76</xdr:row>
      <xdr:rowOff>49625</xdr:rowOff>
    </xdr:to>
    <xdr:sp textlink="">
      <xdr:nvSpPr>
        <xdr:cNvPr id="642" name="楕円 641">
          <a:extLst>
            <a:ext uri="{FF2B5EF4-FFF2-40B4-BE49-F238E27FC236}">
              <a16:creationId xmlns:a16="http://schemas.microsoft.com/office/drawing/2014/main" id="{00000000-0008-0000-0600-000082020000}"/>
            </a:ext>
          </a:extLst>
        </xdr:cNvPr>
        <xdr:cNvSpPr/>
      </xdr:nvSpPr>
      <xdr:spPr>
        <a:xfrm>
          <a:off x="15430500" y="129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40752</xdr:rowOff>
    </xdr:from>
    <xdr:ext cx="534377" cy="259045"/>
    <xdr:sp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0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134620</xdr:rowOff>
    </xdr:from>
    <xdr:to>
      <xdr:col>76</xdr:col>
      <xdr:colOff>165100</xdr:colOff>
      <xdr:row>76</xdr:row>
      <xdr:rowOff>64770</xdr:rowOff>
    </xdr:to>
    <xdr:sp textlink="">
      <xdr:nvSpPr>
        <xdr:cNvPr id="644" name="楕円 643">
          <a:extLst>
            <a:ext uri="{FF2B5EF4-FFF2-40B4-BE49-F238E27FC236}">
              <a16:creationId xmlns:a16="http://schemas.microsoft.com/office/drawing/2014/main" id="{00000000-0008-0000-0600-000084020000}"/>
            </a:ext>
          </a:extLst>
        </xdr:cNvPr>
        <xdr:cNvSpPr/>
      </xdr:nvSpPr>
      <xdr:spPr>
        <a:xfrm>
          <a:off x="14541500" y="129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55897</xdr:rowOff>
    </xdr:from>
    <xdr:ext cx="534377"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0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36951</xdr:rowOff>
    </xdr:from>
    <xdr:to>
      <xdr:col>72</xdr:col>
      <xdr:colOff>38100</xdr:colOff>
      <xdr:row>76</xdr:row>
      <xdr:rowOff>138551</xdr:rowOff>
    </xdr:to>
    <xdr:sp textlink="">
      <xdr:nvSpPr>
        <xdr:cNvPr id="646" name="楕円 645">
          <a:extLst>
            <a:ext uri="{FF2B5EF4-FFF2-40B4-BE49-F238E27FC236}">
              <a16:creationId xmlns:a16="http://schemas.microsoft.com/office/drawing/2014/main" id="{00000000-0008-0000-0600-000086020000}"/>
            </a:ext>
          </a:extLst>
        </xdr:cNvPr>
        <xdr:cNvSpPr/>
      </xdr:nvSpPr>
      <xdr:spPr>
        <a:xfrm>
          <a:off x="13652500" y="130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129678</xdr:rowOff>
    </xdr:from>
    <xdr:ext cx="534377"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5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95816</xdr:rowOff>
    </xdr:from>
    <xdr:to>
      <xdr:col>67</xdr:col>
      <xdr:colOff>101600</xdr:colOff>
      <xdr:row>77</xdr:row>
      <xdr:rowOff>25966</xdr:rowOff>
    </xdr:to>
    <xdr:sp textlink="">
      <xdr:nvSpPr>
        <xdr:cNvPr id="648" name="楕円 647">
          <a:extLst>
            <a:ext uri="{FF2B5EF4-FFF2-40B4-BE49-F238E27FC236}">
              <a16:creationId xmlns:a16="http://schemas.microsoft.com/office/drawing/2014/main" id="{00000000-0008-0000-0600-000088020000}"/>
            </a:ext>
          </a:extLst>
        </xdr:cNvPr>
        <xdr:cNvSpPr/>
      </xdr:nvSpPr>
      <xdr:spPr>
        <a:xfrm>
          <a:off x="12763500" y="131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17093</xdr:rowOff>
    </xdr:from>
    <xdr:ext cx="534377"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85468</xdr:rowOff>
    </xdr:from>
    <xdr:to>
      <xdr:col>85</xdr:col>
      <xdr:colOff>127000</xdr:colOff>
      <xdr:row>98</xdr:row>
      <xdr:rowOff>119115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87568"/>
          <a:ext cx="838200" cy="3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85468</xdr:rowOff>
    </xdr:from>
    <xdr:to>
      <xdr:col>81</xdr:col>
      <xdr:colOff>50800</xdr:colOff>
      <xdr:row>99</xdr:row>
      <xdr:rowOff>35742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87568"/>
          <a:ext cx="889000" cy="12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35742</xdr:rowOff>
    </xdr:from>
    <xdr:to>
      <xdr:col>76</xdr:col>
      <xdr:colOff>114300</xdr:colOff>
      <xdr:row>99</xdr:row>
      <xdr:rowOff>45027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7009292"/>
          <a:ext cx="8890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45027</xdr:rowOff>
    </xdr:from>
    <xdr:to>
      <xdr:col>71</xdr:col>
      <xdr:colOff>177800</xdr:colOff>
      <xdr:row>99</xdr:row>
      <xdr:rowOff>57829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7018577"/>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68315</xdr:rowOff>
    </xdr:from>
    <xdr:to>
      <xdr:col>85</xdr:col>
      <xdr:colOff>177800</xdr:colOff>
      <xdr:row>98</xdr:row>
      <xdr:rowOff>169915</xdr:rowOff>
    </xdr:to>
    <xdr:sp textlink="">
      <xdr:nvSpPr>
        <xdr:cNvPr id="699" name="楕円 698">
          <a:extLst>
            <a:ext uri="{FF2B5EF4-FFF2-40B4-BE49-F238E27FC236}">
              <a16:creationId xmlns:a16="http://schemas.microsoft.com/office/drawing/2014/main" id="{00000000-0008-0000-0600-0000BB020000}"/>
            </a:ext>
          </a:extLst>
        </xdr:cNvPr>
        <xdr:cNvSpPr/>
      </xdr:nvSpPr>
      <xdr:spPr>
        <a:xfrm>
          <a:off x="16268700" y="168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46742</xdr:rowOff>
    </xdr:from>
    <xdr:ext cx="534377" cy="259045"/>
    <xdr:sp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34668</xdr:rowOff>
    </xdr:from>
    <xdr:to>
      <xdr:col>81</xdr:col>
      <xdr:colOff>101600</xdr:colOff>
      <xdr:row>98</xdr:row>
      <xdr:rowOff>136268</xdr:rowOff>
    </xdr:to>
    <xdr:sp textlink="">
      <xdr:nvSpPr>
        <xdr:cNvPr id="701" name="楕円 700">
          <a:extLst>
            <a:ext uri="{FF2B5EF4-FFF2-40B4-BE49-F238E27FC236}">
              <a16:creationId xmlns:a16="http://schemas.microsoft.com/office/drawing/2014/main" id="{00000000-0008-0000-0600-0000BD020000}"/>
            </a:ext>
          </a:extLst>
        </xdr:cNvPr>
        <xdr:cNvSpPr/>
      </xdr:nvSpPr>
      <xdr:spPr>
        <a:xfrm>
          <a:off x="15430500" y="1683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127395</xdr:rowOff>
    </xdr:from>
    <xdr:ext cx="534377"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2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156392</xdr:rowOff>
    </xdr:from>
    <xdr:to>
      <xdr:col>76</xdr:col>
      <xdr:colOff>165100</xdr:colOff>
      <xdr:row>99</xdr:row>
      <xdr:rowOff>86542</xdr:rowOff>
    </xdr:to>
    <xdr:sp textlink="">
      <xdr:nvSpPr>
        <xdr:cNvPr id="703" name="楕円 702">
          <a:extLst>
            <a:ext uri="{FF2B5EF4-FFF2-40B4-BE49-F238E27FC236}">
              <a16:creationId xmlns:a16="http://schemas.microsoft.com/office/drawing/2014/main" id="{00000000-0008-0000-0600-0000BF020000}"/>
            </a:ext>
          </a:extLst>
        </xdr:cNvPr>
        <xdr:cNvSpPr/>
      </xdr:nvSpPr>
      <xdr:spPr>
        <a:xfrm>
          <a:off x="14541500" y="1695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77669</xdr:rowOff>
    </xdr:from>
    <xdr:ext cx="469744"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5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165677</xdr:rowOff>
    </xdr:from>
    <xdr:to>
      <xdr:col>72</xdr:col>
      <xdr:colOff>38100</xdr:colOff>
      <xdr:row>99</xdr:row>
      <xdr:rowOff>95827</xdr:rowOff>
    </xdr:to>
    <xdr:sp textlink="">
      <xdr:nvSpPr>
        <xdr:cNvPr id="705" name="楕円 704">
          <a:extLst>
            <a:ext uri="{FF2B5EF4-FFF2-40B4-BE49-F238E27FC236}">
              <a16:creationId xmlns:a16="http://schemas.microsoft.com/office/drawing/2014/main" id="{00000000-0008-0000-0600-0000C1020000}"/>
            </a:ext>
          </a:extLst>
        </xdr:cNvPr>
        <xdr:cNvSpPr/>
      </xdr:nvSpPr>
      <xdr:spPr>
        <a:xfrm>
          <a:off x="13652500" y="1696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86954</xdr:rowOff>
    </xdr:from>
    <xdr:ext cx="469744" cy="259045"/>
    <xdr:sp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6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7029</xdr:rowOff>
    </xdr:from>
    <xdr:to>
      <xdr:col>67</xdr:col>
      <xdr:colOff>101600</xdr:colOff>
      <xdr:row>99</xdr:row>
      <xdr:rowOff>108629</xdr:rowOff>
    </xdr:to>
    <xdr:sp textlink="">
      <xdr:nvSpPr>
        <xdr:cNvPr id="707" name="楕円 706">
          <a:extLst>
            <a:ext uri="{FF2B5EF4-FFF2-40B4-BE49-F238E27FC236}">
              <a16:creationId xmlns:a16="http://schemas.microsoft.com/office/drawing/2014/main" id="{00000000-0008-0000-0600-0000C3020000}"/>
            </a:ext>
          </a:extLst>
        </xdr:cNvPr>
        <xdr:cNvSpPr/>
      </xdr:nvSpPr>
      <xdr:spPr>
        <a:xfrm>
          <a:off x="12763500" y="169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99756</xdr:rowOff>
    </xdr:from>
    <xdr:ext cx="469744" cy="259045"/>
    <xdr:sp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7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31153</xdr:rowOff>
    </xdr:from>
    <xdr:to>
      <xdr:col>116</xdr:col>
      <xdr:colOff>63500</xdr:colOff>
      <xdr:row>58</xdr:row>
      <xdr:rowOff>43669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975253"/>
          <a:ext cx="8382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65232</xdr:rowOff>
    </xdr:from>
    <xdr:ext cx="469744" cy="259045"/>
    <xdr:sp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10009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18885</xdr:rowOff>
    </xdr:from>
    <xdr:to>
      <xdr:col>111</xdr:col>
      <xdr:colOff>177800</xdr:colOff>
      <xdr:row>58</xdr:row>
      <xdr:rowOff>31153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962985"/>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2081</xdr:rowOff>
    </xdr:from>
    <xdr:ext cx="469744" cy="259045"/>
    <xdr:sp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18885</xdr:rowOff>
    </xdr:from>
    <xdr:to>
      <xdr:col>107</xdr:col>
      <xdr:colOff>50800</xdr:colOff>
      <xdr:row>58</xdr:row>
      <xdr:rowOff>20790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9629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154252</xdr:rowOff>
    </xdr:from>
    <xdr:ext cx="469744" cy="259045"/>
    <xdr:sp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20790</xdr:rowOff>
    </xdr:from>
    <xdr:to>
      <xdr:col>102</xdr:col>
      <xdr:colOff>114300</xdr:colOff>
      <xdr:row>58</xdr:row>
      <xdr:rowOff>22009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964890"/>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3776</xdr:rowOff>
    </xdr:from>
    <xdr:ext cx="469744" cy="259045"/>
    <xdr:sp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13816</xdr:rowOff>
    </xdr:from>
    <xdr:ext cx="469744" cy="259045"/>
    <xdr:sp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164319</xdr:rowOff>
    </xdr:from>
    <xdr:to>
      <xdr:col>116</xdr:col>
      <xdr:colOff>114300</xdr:colOff>
      <xdr:row>58</xdr:row>
      <xdr:rowOff>94469</xdr:rowOff>
    </xdr:to>
    <xdr:sp textlink="">
      <xdr:nvSpPr>
        <xdr:cNvPr id="813" name="楕円 812">
          <a:extLst>
            <a:ext uri="{FF2B5EF4-FFF2-40B4-BE49-F238E27FC236}">
              <a16:creationId xmlns:a16="http://schemas.microsoft.com/office/drawing/2014/main" id="{00000000-0008-0000-0600-00002D030000}"/>
            </a:ext>
          </a:extLst>
        </xdr:cNvPr>
        <xdr:cNvSpPr/>
      </xdr:nvSpPr>
      <xdr:spPr>
        <a:xfrm>
          <a:off x="22110700" y="99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15746</xdr:rowOff>
    </xdr:from>
    <xdr:ext cx="469744" cy="259045"/>
    <xdr:sp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8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151803</xdr:rowOff>
    </xdr:from>
    <xdr:to>
      <xdr:col>112</xdr:col>
      <xdr:colOff>38100</xdr:colOff>
      <xdr:row>58</xdr:row>
      <xdr:rowOff>81953</xdr:rowOff>
    </xdr:to>
    <xdr:sp textlink="">
      <xdr:nvSpPr>
        <xdr:cNvPr id="815" name="楕円 814">
          <a:extLst>
            <a:ext uri="{FF2B5EF4-FFF2-40B4-BE49-F238E27FC236}">
              <a16:creationId xmlns:a16="http://schemas.microsoft.com/office/drawing/2014/main" id="{00000000-0008-0000-0600-00002F030000}"/>
            </a:ext>
          </a:extLst>
        </xdr:cNvPr>
        <xdr:cNvSpPr/>
      </xdr:nvSpPr>
      <xdr:spPr>
        <a:xfrm>
          <a:off x="21272500" y="992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98480</xdr:rowOff>
    </xdr:from>
    <xdr:ext cx="469744" cy="259045"/>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9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139535</xdr:rowOff>
    </xdr:from>
    <xdr:to>
      <xdr:col>107</xdr:col>
      <xdr:colOff>101600</xdr:colOff>
      <xdr:row>58</xdr:row>
      <xdr:rowOff>69685</xdr:rowOff>
    </xdr:to>
    <xdr:sp textlink="">
      <xdr:nvSpPr>
        <xdr:cNvPr id="817" name="楕円 816">
          <a:extLst>
            <a:ext uri="{FF2B5EF4-FFF2-40B4-BE49-F238E27FC236}">
              <a16:creationId xmlns:a16="http://schemas.microsoft.com/office/drawing/2014/main" id="{00000000-0008-0000-0600-000031030000}"/>
            </a:ext>
          </a:extLst>
        </xdr:cNvPr>
        <xdr:cNvSpPr/>
      </xdr:nvSpPr>
      <xdr:spPr>
        <a:xfrm>
          <a:off x="20383500" y="99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86212</xdr:rowOff>
    </xdr:from>
    <xdr:ext cx="534377"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68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141440</xdr:rowOff>
    </xdr:from>
    <xdr:to>
      <xdr:col>102</xdr:col>
      <xdr:colOff>165100</xdr:colOff>
      <xdr:row>58</xdr:row>
      <xdr:rowOff>71590</xdr:rowOff>
    </xdr:to>
    <xdr:sp textlink="">
      <xdr:nvSpPr>
        <xdr:cNvPr id="819" name="楕円 818">
          <a:extLst>
            <a:ext uri="{FF2B5EF4-FFF2-40B4-BE49-F238E27FC236}">
              <a16:creationId xmlns:a16="http://schemas.microsoft.com/office/drawing/2014/main" id="{00000000-0008-0000-0600-000033030000}"/>
            </a:ext>
          </a:extLst>
        </xdr:cNvPr>
        <xdr:cNvSpPr/>
      </xdr:nvSpPr>
      <xdr:spPr>
        <a:xfrm>
          <a:off x="19494500" y="99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88117</xdr:rowOff>
    </xdr:from>
    <xdr:ext cx="534377" cy="259045"/>
    <xdr:sp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6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142659</xdr:rowOff>
    </xdr:from>
    <xdr:to>
      <xdr:col>98</xdr:col>
      <xdr:colOff>38100</xdr:colOff>
      <xdr:row>58</xdr:row>
      <xdr:rowOff>72809</xdr:rowOff>
    </xdr:to>
    <xdr:sp textlink="">
      <xdr:nvSpPr>
        <xdr:cNvPr id="821" name="楕円 820">
          <a:extLst>
            <a:ext uri="{FF2B5EF4-FFF2-40B4-BE49-F238E27FC236}">
              <a16:creationId xmlns:a16="http://schemas.microsoft.com/office/drawing/2014/main" id="{00000000-0008-0000-0600-000035030000}"/>
            </a:ext>
          </a:extLst>
        </xdr:cNvPr>
        <xdr:cNvSpPr/>
      </xdr:nvSpPr>
      <xdr:spPr>
        <a:xfrm>
          <a:off x="18605500" y="99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89336</xdr:rowOff>
    </xdr:from>
    <xdr:ext cx="534377" cy="259045"/>
    <xdr:sp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69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157073</xdr:rowOff>
    </xdr:from>
    <xdr:to>
      <xdr:col>116</xdr:col>
      <xdr:colOff>63500</xdr:colOff>
      <xdr:row>73</xdr:row>
      <xdr:rowOff>168199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672923"/>
          <a:ext cx="8382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168199</xdr:rowOff>
    </xdr:from>
    <xdr:to>
      <xdr:col>111</xdr:col>
      <xdr:colOff>177800</xdr:colOff>
      <xdr:row>74</xdr:row>
      <xdr:rowOff>26429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684049"/>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26429</xdr:rowOff>
    </xdr:from>
    <xdr:to>
      <xdr:col>107</xdr:col>
      <xdr:colOff>50800</xdr:colOff>
      <xdr:row>74</xdr:row>
      <xdr:rowOff>86360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13729"/>
          <a:ext cx="8890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86360</xdr:rowOff>
    </xdr:from>
    <xdr:to>
      <xdr:col>102</xdr:col>
      <xdr:colOff>114300</xdr:colOff>
      <xdr:row>75</xdr:row>
      <xdr:rowOff>37211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773660"/>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71252</xdr:rowOff>
    </xdr:from>
    <xdr:ext cx="534377" cy="259045"/>
    <xdr:sp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85615</xdr:rowOff>
    </xdr:from>
    <xdr:ext cx="534377" cy="259045"/>
    <xdr:sp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106273</xdr:rowOff>
    </xdr:from>
    <xdr:to>
      <xdr:col>116</xdr:col>
      <xdr:colOff>114300</xdr:colOff>
      <xdr:row>74</xdr:row>
      <xdr:rowOff>36423</xdr:rowOff>
    </xdr:to>
    <xdr:sp textlink="">
      <xdr:nvSpPr>
        <xdr:cNvPr id="871" name="楕円 870">
          <a:extLst>
            <a:ext uri="{FF2B5EF4-FFF2-40B4-BE49-F238E27FC236}">
              <a16:creationId xmlns:a16="http://schemas.microsoft.com/office/drawing/2014/main" id="{00000000-0008-0000-0600-000067030000}"/>
            </a:ext>
          </a:extLst>
        </xdr:cNvPr>
        <xdr:cNvSpPr/>
      </xdr:nvSpPr>
      <xdr:spPr>
        <a:xfrm>
          <a:off x="22110700" y="126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129150</xdr:rowOff>
    </xdr:from>
    <xdr:ext cx="534377" cy="259045"/>
    <xdr:sp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117399</xdr:rowOff>
    </xdr:from>
    <xdr:to>
      <xdr:col>112</xdr:col>
      <xdr:colOff>38100</xdr:colOff>
      <xdr:row>74</xdr:row>
      <xdr:rowOff>47549</xdr:rowOff>
    </xdr:to>
    <xdr:sp textlink="">
      <xdr:nvSpPr>
        <xdr:cNvPr id="873" name="楕円 872">
          <a:extLst>
            <a:ext uri="{FF2B5EF4-FFF2-40B4-BE49-F238E27FC236}">
              <a16:creationId xmlns:a16="http://schemas.microsoft.com/office/drawing/2014/main" id="{00000000-0008-0000-0600-000069030000}"/>
            </a:ext>
          </a:extLst>
        </xdr:cNvPr>
        <xdr:cNvSpPr/>
      </xdr:nvSpPr>
      <xdr:spPr>
        <a:xfrm>
          <a:off x="21272500" y="126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64076</xdr:rowOff>
    </xdr:from>
    <xdr:ext cx="534377"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40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147079</xdr:rowOff>
    </xdr:from>
    <xdr:to>
      <xdr:col>107</xdr:col>
      <xdr:colOff>101600</xdr:colOff>
      <xdr:row>74</xdr:row>
      <xdr:rowOff>77229</xdr:rowOff>
    </xdr:to>
    <xdr:sp textlink="">
      <xdr:nvSpPr>
        <xdr:cNvPr id="875" name="楕円 874">
          <a:extLst>
            <a:ext uri="{FF2B5EF4-FFF2-40B4-BE49-F238E27FC236}">
              <a16:creationId xmlns:a16="http://schemas.microsoft.com/office/drawing/2014/main" id="{00000000-0008-0000-0600-00006B030000}"/>
            </a:ext>
          </a:extLst>
        </xdr:cNvPr>
        <xdr:cNvSpPr/>
      </xdr:nvSpPr>
      <xdr:spPr>
        <a:xfrm>
          <a:off x="20383500" y="126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93756</xdr:rowOff>
    </xdr:from>
    <xdr:ext cx="534377" cy="259045"/>
    <xdr:sp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4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35560</xdr:rowOff>
    </xdr:from>
    <xdr:to>
      <xdr:col>102</xdr:col>
      <xdr:colOff>165100</xdr:colOff>
      <xdr:row>74</xdr:row>
      <xdr:rowOff>137160</xdr:rowOff>
    </xdr:to>
    <xdr:sp textlink="">
      <xdr:nvSpPr>
        <xdr:cNvPr id="877" name="楕円 876">
          <a:extLst>
            <a:ext uri="{FF2B5EF4-FFF2-40B4-BE49-F238E27FC236}">
              <a16:creationId xmlns:a16="http://schemas.microsoft.com/office/drawing/2014/main" id="{00000000-0008-0000-0600-00006D030000}"/>
            </a:ext>
          </a:extLst>
        </xdr:cNvPr>
        <xdr:cNvSpPr/>
      </xdr:nvSpPr>
      <xdr:spPr>
        <a:xfrm>
          <a:off x="19494500" y="127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153687</xdr:rowOff>
    </xdr:from>
    <xdr:ext cx="534377" cy="259045"/>
    <xdr:sp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4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157861</xdr:rowOff>
    </xdr:from>
    <xdr:to>
      <xdr:col>98</xdr:col>
      <xdr:colOff>38100</xdr:colOff>
      <xdr:row>75</xdr:row>
      <xdr:rowOff>88011</xdr:rowOff>
    </xdr:to>
    <xdr:sp textlink="">
      <xdr:nvSpPr>
        <xdr:cNvPr id="879" name="楕円 878">
          <a:extLst>
            <a:ext uri="{FF2B5EF4-FFF2-40B4-BE49-F238E27FC236}">
              <a16:creationId xmlns:a16="http://schemas.microsoft.com/office/drawing/2014/main" id="{00000000-0008-0000-0600-00006F030000}"/>
            </a:ext>
          </a:extLst>
        </xdr:cNvPr>
        <xdr:cNvSpPr/>
      </xdr:nvSpPr>
      <xdr:spPr>
        <a:xfrm>
          <a:off x="18605500" y="128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104538</xdr:rowOff>
    </xdr:from>
    <xdr:ext cx="534377" cy="259045"/>
    <xdr:sp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2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本市は、類似団体内平均値と比較して人件費と扶助費が高いという特徴があるが、その主な要因は、本市が類似団体と比較して市立幼稚園や市立保育園が多いことや、扶助費の約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％を占める生活保護費によるものが大きい。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年度は、公共施設の光熱水費の高騰により物件費が前年度比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％増加し、扶助費では令和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年度に実施された子育て世帯への臨時特別給付金の終了により前年度比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％減少した。そのほか、キャッシュレス決済消費喚起事業の実施や物価高騰対策として水道基本料金の減免を実施し、補助費等は前年度と比較して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依然として、年間約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人規模の人口減少が続いており、一人当たりのコストは増加傾向にある。今後も厳しい財政運営となることが見込まれることから、経常経費の縮減に引き続き取り組む。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108,105
106,125
39.72
46,401,557
45,231,070
963,348
24,258,118
28,968,828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147320</xdr:rowOff>
    </xdr:from>
    <xdr:to>
      <xdr:col>24</xdr:col>
      <xdr:colOff>63500</xdr:colOff>
      <xdr:row>32</xdr:row>
      <xdr:rowOff>150586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337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68416</xdr:rowOff>
    </xdr:from>
    <xdr:ext cx="469744" cy="259045"/>
    <xdr:sp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97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147320</xdr:rowOff>
    </xdr:from>
    <xdr:to>
      <xdr:col>19</xdr:col>
      <xdr:colOff>177800</xdr:colOff>
      <xdr:row>33</xdr:row>
      <xdr:rowOff>35742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33720"/>
          <a:ext cx="889000" cy="5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35742</xdr:rowOff>
    </xdr:from>
    <xdr:to>
      <xdr:col>15</xdr:col>
      <xdr:colOff>50800</xdr:colOff>
      <xdr:row>33</xdr:row>
      <xdr:rowOff>62956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93592"/>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17780</xdr:rowOff>
    </xdr:from>
    <xdr:to>
      <xdr:col>10</xdr:col>
      <xdr:colOff>114300</xdr:colOff>
      <xdr:row>33</xdr:row>
      <xdr:rowOff>62956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04180"/>
          <a:ext cx="889000" cy="21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69504</xdr:rowOff>
    </xdr:from>
    <xdr:ext cx="469744"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99786</xdr:rowOff>
    </xdr:from>
    <xdr:to>
      <xdr:col>24</xdr:col>
      <xdr:colOff>114300</xdr:colOff>
      <xdr:row>33</xdr:row>
      <xdr:rowOff>29936</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4584700" y="55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122663</xdr:rowOff>
    </xdr:from>
    <xdr:ext cx="469744" cy="259045"/>
    <xdr:sp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3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96520</xdr:rowOff>
    </xdr:from>
    <xdr:to>
      <xdr:col>20</xdr:col>
      <xdr:colOff>38100</xdr:colOff>
      <xdr:row>33</xdr:row>
      <xdr:rowOff>26670</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3746500" y="55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43197</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156392</xdr:rowOff>
    </xdr:from>
    <xdr:to>
      <xdr:col>15</xdr:col>
      <xdr:colOff>101600</xdr:colOff>
      <xdr:row>33</xdr:row>
      <xdr:rowOff>86542</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2857500" y="56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103069</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12156</xdr:rowOff>
    </xdr:from>
    <xdr:to>
      <xdr:col>10</xdr:col>
      <xdr:colOff>165100</xdr:colOff>
      <xdr:row>33</xdr:row>
      <xdr:rowOff>113756</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968500" y="56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130283</xdr:rowOff>
    </xdr:from>
    <xdr:ext cx="469744" cy="259045"/>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4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138430</xdr:rowOff>
    </xdr:from>
    <xdr:to>
      <xdr:col>6</xdr:col>
      <xdr:colOff>38100</xdr:colOff>
      <xdr:row>32</xdr:row>
      <xdr:rowOff>68580</xdr:rowOff>
    </xdr:to>
    <xdr:sp textlink="">
      <xdr:nvSpPr>
        <xdr:cNvPr id="90" name="楕円 89">
          <a:extLst>
            <a:ext uri="{FF2B5EF4-FFF2-40B4-BE49-F238E27FC236}">
              <a16:creationId xmlns:a16="http://schemas.microsoft.com/office/drawing/2014/main" id="{00000000-0008-0000-0700-00005A000000}"/>
            </a:ext>
          </a:extLst>
        </xdr:cNvPr>
        <xdr:cNvSpPr/>
      </xdr:nvSpPr>
      <xdr:spPr>
        <a:xfrm>
          <a:off x="1079500" y="54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85107</xdr:rowOff>
    </xdr:from>
    <xdr:ext cx="469744" cy="259045"/>
    <xdr:sp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95173</xdr:rowOff>
    </xdr:from>
    <xdr:to>
      <xdr:col>24</xdr:col>
      <xdr:colOff>63500</xdr:colOff>
      <xdr:row>57</xdr:row>
      <xdr:rowOff>108331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67823"/>
          <a:ext cx="8382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34599</xdr:rowOff>
    </xdr:from>
    <xdr:to>
      <xdr:col>19</xdr:col>
      <xdr:colOff>177800</xdr:colOff>
      <xdr:row>57</xdr:row>
      <xdr:rowOff>95173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64349"/>
          <a:ext cx="889000" cy="40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34599</xdr:rowOff>
    </xdr:from>
    <xdr:to>
      <xdr:col>15</xdr:col>
      <xdr:colOff>50800</xdr:colOff>
      <xdr:row>57</xdr:row>
      <xdr:rowOff>154019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64349"/>
          <a:ext cx="889000" cy="46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154019</xdr:rowOff>
    </xdr:from>
    <xdr:to>
      <xdr:col>10</xdr:col>
      <xdr:colOff>114300</xdr:colOff>
      <xdr:row>58</xdr:row>
      <xdr:rowOff>9865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26669"/>
          <a:ext cx="8890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57531</xdr:rowOff>
    </xdr:from>
    <xdr:to>
      <xdr:col>24</xdr:col>
      <xdr:colOff>114300</xdr:colOff>
      <xdr:row>57</xdr:row>
      <xdr:rowOff>159131</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4584700" y="983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143908</xdr:rowOff>
    </xdr:from>
    <xdr:ext cx="534377" cy="259045"/>
    <xdr:sp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44373</xdr:rowOff>
    </xdr:from>
    <xdr:to>
      <xdr:col>20</xdr:col>
      <xdr:colOff>38100</xdr:colOff>
      <xdr:row>57</xdr:row>
      <xdr:rowOff>145973</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3746500" y="98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137100</xdr:rowOff>
    </xdr:from>
    <xdr:ext cx="534377"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155249</xdr:rowOff>
    </xdr:from>
    <xdr:to>
      <xdr:col>15</xdr:col>
      <xdr:colOff>101600</xdr:colOff>
      <xdr:row>55</xdr:row>
      <xdr:rowOff>85399</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2857500" y="94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76526</xdr:rowOff>
    </xdr:from>
    <xdr:ext cx="599010"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0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103219</xdr:rowOff>
    </xdr:from>
    <xdr:to>
      <xdr:col>10</xdr:col>
      <xdr:colOff>165100</xdr:colOff>
      <xdr:row>58</xdr:row>
      <xdr:rowOff>33369</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1968500" y="98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24496</xdr:rowOff>
    </xdr:from>
    <xdr:ext cx="534377"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6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130515</xdr:rowOff>
    </xdr:from>
    <xdr:to>
      <xdr:col>6</xdr:col>
      <xdr:colOff>38100</xdr:colOff>
      <xdr:row>58</xdr:row>
      <xdr:rowOff>60665</xdr:rowOff>
    </xdr:to>
    <xdr:sp textlink="">
      <xdr:nvSpPr>
        <xdr:cNvPr id="145" name="楕円 144">
          <a:extLst>
            <a:ext uri="{FF2B5EF4-FFF2-40B4-BE49-F238E27FC236}">
              <a16:creationId xmlns:a16="http://schemas.microsoft.com/office/drawing/2014/main" id="{00000000-0008-0000-0700-000091000000}"/>
            </a:ext>
          </a:extLst>
        </xdr:cNvPr>
        <xdr:cNvSpPr/>
      </xdr:nvSpPr>
      <xdr:spPr>
        <a:xfrm>
          <a:off x="1079500" y="990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51792</xdr:rowOff>
    </xdr:from>
    <xdr:ext cx="534377" cy="259045"/>
    <xdr:sp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150315</xdr:rowOff>
    </xdr:from>
    <xdr:to>
      <xdr:col>24</xdr:col>
      <xdr:colOff>63500</xdr:colOff>
      <xdr:row>74</xdr:row>
      <xdr:rowOff>30399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66165"/>
          <a:ext cx="838200" cy="5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150315</xdr:rowOff>
    </xdr:from>
    <xdr:to>
      <xdr:col>19</xdr:col>
      <xdr:colOff>177800</xdr:colOff>
      <xdr:row>75</xdr:row>
      <xdr:rowOff>29690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66165"/>
          <a:ext cx="889000" cy="2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29690</xdr:rowOff>
    </xdr:from>
    <xdr:to>
      <xdr:col>15</xdr:col>
      <xdr:colOff>50800</xdr:colOff>
      <xdr:row>75</xdr:row>
      <xdr:rowOff>97455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88440"/>
          <a:ext cx="889000" cy="6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97455</xdr:rowOff>
    </xdr:from>
    <xdr:to>
      <xdr:col>10</xdr:col>
      <xdr:colOff>114300</xdr:colOff>
      <xdr:row>76</xdr:row>
      <xdr:rowOff>11821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56205"/>
          <a:ext cx="889000" cy="8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151049</xdr:rowOff>
    </xdr:from>
    <xdr:to>
      <xdr:col>24</xdr:col>
      <xdr:colOff>114300</xdr:colOff>
      <xdr:row>74</xdr:row>
      <xdr:rowOff>81199</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4584700" y="126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2476</xdr:rowOff>
    </xdr:from>
    <xdr:ext cx="599010" cy="259045"/>
    <xdr:sp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1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99515</xdr:rowOff>
    </xdr:from>
    <xdr:to>
      <xdr:col>20</xdr:col>
      <xdr:colOff>38100</xdr:colOff>
      <xdr:row>74</xdr:row>
      <xdr:rowOff>29665</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3746500" y="1261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46192</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9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150340</xdr:rowOff>
    </xdr:from>
    <xdr:to>
      <xdr:col>15</xdr:col>
      <xdr:colOff>101600</xdr:colOff>
      <xdr:row>75</xdr:row>
      <xdr:rowOff>80490</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2857500" y="128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97017</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1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46655</xdr:rowOff>
    </xdr:from>
    <xdr:to>
      <xdr:col>10</xdr:col>
      <xdr:colOff>165100</xdr:colOff>
      <xdr:row>75</xdr:row>
      <xdr:rowOff>148255</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1968500" y="129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164782</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132471</xdr:rowOff>
    </xdr:from>
    <xdr:to>
      <xdr:col>6</xdr:col>
      <xdr:colOff>38100</xdr:colOff>
      <xdr:row>76</xdr:row>
      <xdr:rowOff>62621</xdr:rowOff>
    </xdr:to>
    <xdr:sp textlink="">
      <xdr:nvSpPr>
        <xdr:cNvPr id="203" name="楕円 202">
          <a:extLst>
            <a:ext uri="{FF2B5EF4-FFF2-40B4-BE49-F238E27FC236}">
              <a16:creationId xmlns:a16="http://schemas.microsoft.com/office/drawing/2014/main" id="{00000000-0008-0000-0700-0000CB000000}"/>
            </a:ext>
          </a:extLst>
        </xdr:cNvPr>
        <xdr:cNvSpPr/>
      </xdr:nvSpPr>
      <xdr:spPr>
        <a:xfrm>
          <a:off x="1079500" y="129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79148</xdr:rowOff>
    </xdr:from>
    <xdr:ext cx="599010" cy="259045"/>
    <xdr:sp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6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132750</xdr:rowOff>
    </xdr:from>
    <xdr:to>
      <xdr:col>24</xdr:col>
      <xdr:colOff>63500</xdr:colOff>
      <xdr:row>94</xdr:row>
      <xdr:rowOff>160640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077600"/>
          <a:ext cx="838200" cy="19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121275</xdr:rowOff>
    </xdr:from>
    <xdr:to>
      <xdr:col>19</xdr:col>
      <xdr:colOff>177800</xdr:colOff>
      <xdr:row>93</xdr:row>
      <xdr:rowOff>132750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066125"/>
          <a:ext cx="8890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121275</xdr:rowOff>
    </xdr:from>
    <xdr:to>
      <xdr:col>15</xdr:col>
      <xdr:colOff>50800</xdr:colOff>
      <xdr:row>93</xdr:row>
      <xdr:rowOff>152730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066125"/>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41724</xdr:rowOff>
    </xdr:from>
    <xdr:ext cx="534377" cy="259045"/>
    <xdr:sp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152730</xdr:rowOff>
    </xdr:from>
    <xdr:to>
      <xdr:col>10</xdr:col>
      <xdr:colOff>114300</xdr:colOff>
      <xdr:row>95</xdr:row>
      <xdr:rowOff>105021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097580"/>
          <a:ext cx="889000" cy="29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66389</xdr:rowOff>
    </xdr:from>
    <xdr:ext cx="534377" cy="259045"/>
    <xdr:sp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2084</xdr:rowOff>
    </xdr:from>
    <xdr:ext cx="534377" cy="259045"/>
    <xdr:sp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109840</xdr:rowOff>
    </xdr:from>
    <xdr:to>
      <xdr:col>24</xdr:col>
      <xdr:colOff>114300</xdr:colOff>
      <xdr:row>95</xdr:row>
      <xdr:rowOff>39990</xdr:rowOff>
    </xdr:to>
    <xdr:sp textlink="">
      <xdr:nvSpPr>
        <xdr:cNvPr id="251" name="楕円 250">
          <a:extLst>
            <a:ext uri="{FF2B5EF4-FFF2-40B4-BE49-F238E27FC236}">
              <a16:creationId xmlns:a16="http://schemas.microsoft.com/office/drawing/2014/main" id="{00000000-0008-0000-0700-0000FB000000}"/>
            </a:ext>
          </a:extLst>
        </xdr:cNvPr>
        <xdr:cNvSpPr/>
      </xdr:nvSpPr>
      <xdr:spPr>
        <a:xfrm>
          <a:off x="4584700" y="162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132717</xdr:rowOff>
    </xdr:from>
    <xdr:ext cx="534377" cy="259045"/>
    <xdr:sp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07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81950</xdr:rowOff>
    </xdr:from>
    <xdr:to>
      <xdr:col>20</xdr:col>
      <xdr:colOff>38100</xdr:colOff>
      <xdr:row>94</xdr:row>
      <xdr:rowOff>12100</xdr:rowOff>
    </xdr:to>
    <xdr:sp textlink="">
      <xdr:nvSpPr>
        <xdr:cNvPr id="253" name="楕円 252">
          <a:extLst>
            <a:ext uri="{FF2B5EF4-FFF2-40B4-BE49-F238E27FC236}">
              <a16:creationId xmlns:a16="http://schemas.microsoft.com/office/drawing/2014/main" id="{00000000-0008-0000-0700-0000FD000000}"/>
            </a:ext>
          </a:extLst>
        </xdr:cNvPr>
        <xdr:cNvSpPr/>
      </xdr:nvSpPr>
      <xdr:spPr>
        <a:xfrm>
          <a:off x="3746500" y="160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28627</xdr:rowOff>
    </xdr:from>
    <xdr:ext cx="534377"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80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70475</xdr:rowOff>
    </xdr:from>
    <xdr:to>
      <xdr:col>15</xdr:col>
      <xdr:colOff>101600</xdr:colOff>
      <xdr:row>94</xdr:row>
      <xdr:rowOff>625</xdr:rowOff>
    </xdr:to>
    <xdr:sp textlink="">
      <xdr:nvSpPr>
        <xdr:cNvPr id="255" name="楕円 254">
          <a:extLst>
            <a:ext uri="{FF2B5EF4-FFF2-40B4-BE49-F238E27FC236}">
              <a16:creationId xmlns:a16="http://schemas.microsoft.com/office/drawing/2014/main" id="{00000000-0008-0000-0700-0000FF000000}"/>
            </a:ext>
          </a:extLst>
        </xdr:cNvPr>
        <xdr:cNvSpPr/>
      </xdr:nvSpPr>
      <xdr:spPr>
        <a:xfrm>
          <a:off x="2857500" y="1601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17152</xdr:rowOff>
    </xdr:from>
    <xdr:ext cx="534377" cy="259045"/>
    <xdr:sp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79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101930</xdr:rowOff>
    </xdr:from>
    <xdr:to>
      <xdr:col>10</xdr:col>
      <xdr:colOff>165100</xdr:colOff>
      <xdr:row>94</xdr:row>
      <xdr:rowOff>32080</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1968500" y="160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48607</xdr:rowOff>
    </xdr:from>
    <xdr:ext cx="534377" cy="259045"/>
    <xdr:sp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582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54221</xdr:rowOff>
    </xdr:from>
    <xdr:to>
      <xdr:col>6</xdr:col>
      <xdr:colOff>38100</xdr:colOff>
      <xdr:row>95</xdr:row>
      <xdr:rowOff>155821</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1079500" y="1634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898</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11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127508</xdr:rowOff>
    </xdr:from>
    <xdr:to>
      <xdr:col>55</xdr:col>
      <xdr:colOff>0</xdr:colOff>
      <xdr:row>38</xdr:row>
      <xdr:rowOff>128651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4260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128651</xdr:rowOff>
    </xdr:from>
    <xdr:to>
      <xdr:col>50</xdr:col>
      <xdr:colOff>114300</xdr:colOff>
      <xdr:row>38</xdr:row>
      <xdr:rowOff>131318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4375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120269</xdr:rowOff>
    </xdr:from>
    <xdr:to>
      <xdr:col>45</xdr:col>
      <xdr:colOff>177800</xdr:colOff>
      <xdr:row>38</xdr:row>
      <xdr:rowOff>131318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3536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120269</xdr:rowOff>
    </xdr:from>
    <xdr:to>
      <xdr:col>41</xdr:col>
      <xdr:colOff>50800</xdr:colOff>
      <xdr:row>38</xdr:row>
      <xdr:rowOff>123317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3536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76708</xdr:rowOff>
    </xdr:from>
    <xdr:to>
      <xdr:col>55</xdr:col>
      <xdr:colOff>50800</xdr:colOff>
      <xdr:row>39</xdr:row>
      <xdr:rowOff>6858</xdr:rowOff>
    </xdr:to>
    <xdr:sp textlink="">
      <xdr:nvSpPr>
        <xdr:cNvPr id="308" name="楕円 307">
          <a:extLst>
            <a:ext uri="{FF2B5EF4-FFF2-40B4-BE49-F238E27FC236}">
              <a16:creationId xmlns:a16="http://schemas.microsoft.com/office/drawing/2014/main" id="{00000000-0008-0000-0700-000034010000}"/>
            </a:ext>
          </a:extLst>
        </xdr:cNvPr>
        <xdr:cNvSpPr/>
      </xdr:nvSpPr>
      <xdr:spPr>
        <a:xfrm>
          <a:off x="104267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163085</xdr:rowOff>
    </xdr:from>
    <xdr:ext cx="378565" cy="259045"/>
    <xdr:sp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06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77851</xdr:rowOff>
    </xdr:from>
    <xdr:to>
      <xdr:col>50</xdr:col>
      <xdr:colOff>165100</xdr:colOff>
      <xdr:row>39</xdr:row>
      <xdr:rowOff>8001</xdr:rowOff>
    </xdr:to>
    <xdr:sp textlink="">
      <xdr:nvSpPr>
        <xdr:cNvPr id="310" name="楕円 309">
          <a:extLst>
            <a:ext uri="{FF2B5EF4-FFF2-40B4-BE49-F238E27FC236}">
              <a16:creationId xmlns:a16="http://schemas.microsoft.com/office/drawing/2014/main" id="{00000000-0008-0000-0700-000036010000}"/>
            </a:ext>
          </a:extLst>
        </xdr:cNvPr>
        <xdr:cNvSpPr/>
      </xdr:nvSpPr>
      <xdr:spPr>
        <a:xfrm>
          <a:off x="9588500" y="65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170578</xdr:rowOff>
    </xdr:from>
    <xdr:ext cx="378565"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85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80518</xdr:rowOff>
    </xdr:from>
    <xdr:to>
      <xdr:col>46</xdr:col>
      <xdr:colOff>38100</xdr:colOff>
      <xdr:row>39</xdr:row>
      <xdr:rowOff>10668</xdr:rowOff>
    </xdr:to>
    <xdr:sp textlink="">
      <xdr:nvSpPr>
        <xdr:cNvPr id="312" name="楕円 311">
          <a:extLst>
            <a:ext uri="{FF2B5EF4-FFF2-40B4-BE49-F238E27FC236}">
              <a16:creationId xmlns:a16="http://schemas.microsoft.com/office/drawing/2014/main" id="{00000000-0008-0000-0700-000038010000}"/>
            </a:ext>
          </a:extLst>
        </xdr:cNvPr>
        <xdr:cNvSpPr/>
      </xdr:nvSpPr>
      <xdr:spPr>
        <a:xfrm>
          <a:off x="86995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1795</xdr:rowOff>
    </xdr:from>
    <xdr:ext cx="378565"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69469</xdr:rowOff>
    </xdr:from>
    <xdr:to>
      <xdr:col>41</xdr:col>
      <xdr:colOff>101600</xdr:colOff>
      <xdr:row>38</xdr:row>
      <xdr:rowOff>171069</xdr:rowOff>
    </xdr:to>
    <xdr:sp textlink="">
      <xdr:nvSpPr>
        <xdr:cNvPr id="314" name="楕円 313">
          <a:extLst>
            <a:ext uri="{FF2B5EF4-FFF2-40B4-BE49-F238E27FC236}">
              <a16:creationId xmlns:a16="http://schemas.microsoft.com/office/drawing/2014/main" id="{00000000-0008-0000-0700-00003A010000}"/>
            </a:ext>
          </a:extLst>
        </xdr:cNvPr>
        <xdr:cNvSpPr/>
      </xdr:nvSpPr>
      <xdr:spPr>
        <a:xfrm>
          <a:off x="7810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162196</xdr:rowOff>
    </xdr:from>
    <xdr:ext cx="378565" cy="259045"/>
    <xdr:sp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72517</xdr:rowOff>
    </xdr:from>
    <xdr:to>
      <xdr:col>36</xdr:col>
      <xdr:colOff>165100</xdr:colOff>
      <xdr:row>39</xdr:row>
      <xdr:rowOff>2667</xdr:rowOff>
    </xdr:to>
    <xdr:sp textlink="">
      <xdr:nvSpPr>
        <xdr:cNvPr id="316" name="楕円 315">
          <a:extLst>
            <a:ext uri="{FF2B5EF4-FFF2-40B4-BE49-F238E27FC236}">
              <a16:creationId xmlns:a16="http://schemas.microsoft.com/office/drawing/2014/main" id="{00000000-0008-0000-0700-00003C010000}"/>
            </a:ext>
          </a:extLst>
        </xdr:cNvPr>
        <xdr:cNvSpPr/>
      </xdr:nvSpPr>
      <xdr:spPr>
        <a:xfrm>
          <a:off x="69215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165244</xdr:rowOff>
    </xdr:from>
    <xdr:ext cx="378565" cy="259045"/>
    <xdr:sp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8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49769</xdr:rowOff>
    </xdr:from>
    <xdr:to>
      <xdr:col>55</xdr:col>
      <xdr:colOff>0</xdr:colOff>
      <xdr:row>58</xdr:row>
      <xdr:rowOff>60513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93869"/>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60513</xdr:rowOff>
    </xdr:from>
    <xdr:to>
      <xdr:col>50</xdr:col>
      <xdr:colOff>114300</xdr:colOff>
      <xdr:row>58</xdr:row>
      <xdr:rowOff>63759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04613"/>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157622</xdr:rowOff>
    </xdr:from>
    <xdr:to>
      <xdr:col>45</xdr:col>
      <xdr:colOff>177800</xdr:colOff>
      <xdr:row>58</xdr:row>
      <xdr:rowOff>63759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930272"/>
          <a:ext cx="889000" cy="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157622</xdr:rowOff>
    </xdr:from>
    <xdr:to>
      <xdr:col>41</xdr:col>
      <xdr:colOff>50800</xdr:colOff>
      <xdr:row>58</xdr:row>
      <xdr:rowOff>68376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30272"/>
          <a:ext cx="889000" cy="8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170419</xdr:rowOff>
    </xdr:from>
    <xdr:to>
      <xdr:col>55</xdr:col>
      <xdr:colOff>50800</xdr:colOff>
      <xdr:row>58</xdr:row>
      <xdr:rowOff>100569</xdr:rowOff>
    </xdr:to>
    <xdr:sp textlink="">
      <xdr:nvSpPr>
        <xdr:cNvPr id="363" name="楕円 362">
          <a:extLst>
            <a:ext uri="{FF2B5EF4-FFF2-40B4-BE49-F238E27FC236}">
              <a16:creationId xmlns:a16="http://schemas.microsoft.com/office/drawing/2014/main" id="{00000000-0008-0000-0700-00006B010000}"/>
            </a:ext>
          </a:extLst>
        </xdr:cNvPr>
        <xdr:cNvSpPr/>
      </xdr:nvSpPr>
      <xdr:spPr>
        <a:xfrm>
          <a:off x="10426700" y="994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85346</xdr:rowOff>
    </xdr:from>
    <xdr:ext cx="469744" cy="259045"/>
    <xdr:sp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5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9713</xdr:rowOff>
    </xdr:from>
    <xdr:to>
      <xdr:col>50</xdr:col>
      <xdr:colOff>165100</xdr:colOff>
      <xdr:row>58</xdr:row>
      <xdr:rowOff>111313</xdr:rowOff>
    </xdr:to>
    <xdr:sp textlink="">
      <xdr:nvSpPr>
        <xdr:cNvPr id="365" name="楕円 364">
          <a:extLst>
            <a:ext uri="{FF2B5EF4-FFF2-40B4-BE49-F238E27FC236}">
              <a16:creationId xmlns:a16="http://schemas.microsoft.com/office/drawing/2014/main" id="{00000000-0008-0000-0700-00006D010000}"/>
            </a:ext>
          </a:extLst>
        </xdr:cNvPr>
        <xdr:cNvSpPr/>
      </xdr:nvSpPr>
      <xdr:spPr>
        <a:xfrm>
          <a:off x="9588500" y="995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102440</xdr:rowOff>
    </xdr:from>
    <xdr:ext cx="469744" cy="259045"/>
    <xdr:sp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4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12959</xdr:rowOff>
    </xdr:from>
    <xdr:to>
      <xdr:col>46</xdr:col>
      <xdr:colOff>38100</xdr:colOff>
      <xdr:row>58</xdr:row>
      <xdr:rowOff>114559</xdr:rowOff>
    </xdr:to>
    <xdr:sp textlink="">
      <xdr:nvSpPr>
        <xdr:cNvPr id="367" name="楕円 366">
          <a:extLst>
            <a:ext uri="{FF2B5EF4-FFF2-40B4-BE49-F238E27FC236}">
              <a16:creationId xmlns:a16="http://schemas.microsoft.com/office/drawing/2014/main" id="{00000000-0008-0000-0700-00006F010000}"/>
            </a:ext>
          </a:extLst>
        </xdr:cNvPr>
        <xdr:cNvSpPr/>
      </xdr:nvSpPr>
      <xdr:spPr>
        <a:xfrm>
          <a:off x="8699500" y="995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105686</xdr:rowOff>
    </xdr:from>
    <xdr:ext cx="469744"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4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106822</xdr:rowOff>
    </xdr:from>
    <xdr:to>
      <xdr:col>41</xdr:col>
      <xdr:colOff>101600</xdr:colOff>
      <xdr:row>58</xdr:row>
      <xdr:rowOff>36972</xdr:rowOff>
    </xdr:to>
    <xdr:sp textlink="">
      <xdr:nvSpPr>
        <xdr:cNvPr id="369" name="楕円 368">
          <a:extLst>
            <a:ext uri="{FF2B5EF4-FFF2-40B4-BE49-F238E27FC236}">
              <a16:creationId xmlns:a16="http://schemas.microsoft.com/office/drawing/2014/main" id="{00000000-0008-0000-0700-000071010000}"/>
            </a:ext>
          </a:extLst>
        </xdr:cNvPr>
        <xdr:cNvSpPr/>
      </xdr:nvSpPr>
      <xdr:spPr>
        <a:xfrm>
          <a:off x="7810500" y="98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28099</xdr:rowOff>
    </xdr:from>
    <xdr:ext cx="469744"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97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17576</xdr:rowOff>
    </xdr:from>
    <xdr:to>
      <xdr:col>36</xdr:col>
      <xdr:colOff>165100</xdr:colOff>
      <xdr:row>58</xdr:row>
      <xdr:rowOff>119176</xdr:rowOff>
    </xdr:to>
    <xdr:sp textlink="">
      <xdr:nvSpPr>
        <xdr:cNvPr id="371" name="楕円 370">
          <a:extLst>
            <a:ext uri="{FF2B5EF4-FFF2-40B4-BE49-F238E27FC236}">
              <a16:creationId xmlns:a16="http://schemas.microsoft.com/office/drawing/2014/main" id="{00000000-0008-0000-0700-000073010000}"/>
            </a:ext>
          </a:extLst>
        </xdr:cNvPr>
        <xdr:cNvSpPr/>
      </xdr:nvSpPr>
      <xdr:spPr>
        <a:xfrm>
          <a:off x="6921500" y="99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110303</xdr:rowOff>
    </xdr:from>
    <xdr:ext cx="469744"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5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164438</xdr:rowOff>
    </xdr:from>
    <xdr:to>
      <xdr:col>55</xdr:col>
      <xdr:colOff>0</xdr:colOff>
      <xdr:row>79</xdr:row>
      <xdr:rowOff>1707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37538"/>
          <a:ext cx="8382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164438</xdr:rowOff>
    </xdr:from>
    <xdr:to>
      <xdr:col>50</xdr:col>
      <xdr:colOff>114300</xdr:colOff>
      <xdr:row>79</xdr:row>
      <xdr:rowOff>54318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537538"/>
          <a:ext cx="889000" cy="6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54318</xdr:rowOff>
    </xdr:from>
    <xdr:to>
      <xdr:col>45</xdr:col>
      <xdr:colOff>177800</xdr:colOff>
      <xdr:row>79</xdr:row>
      <xdr:rowOff>77619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98868"/>
          <a:ext cx="8890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77471</xdr:rowOff>
    </xdr:from>
    <xdr:to>
      <xdr:col>41</xdr:col>
      <xdr:colOff>50800</xdr:colOff>
      <xdr:row>79</xdr:row>
      <xdr:rowOff>77619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622021"/>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122357</xdr:rowOff>
    </xdr:from>
    <xdr:to>
      <xdr:col>55</xdr:col>
      <xdr:colOff>50800</xdr:colOff>
      <xdr:row>79</xdr:row>
      <xdr:rowOff>52507</xdr:rowOff>
    </xdr:to>
    <xdr:sp textlink="">
      <xdr:nvSpPr>
        <xdr:cNvPr id="422" name="楕円 421">
          <a:extLst>
            <a:ext uri="{FF2B5EF4-FFF2-40B4-BE49-F238E27FC236}">
              <a16:creationId xmlns:a16="http://schemas.microsoft.com/office/drawing/2014/main" id="{00000000-0008-0000-0700-0000A6010000}"/>
            </a:ext>
          </a:extLst>
        </xdr:cNvPr>
        <xdr:cNvSpPr/>
      </xdr:nvSpPr>
      <xdr:spPr>
        <a:xfrm>
          <a:off x="10426700" y="134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37284</xdr:rowOff>
    </xdr:from>
    <xdr:ext cx="469744" cy="259045"/>
    <xdr:sp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1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113638</xdr:rowOff>
    </xdr:from>
    <xdr:to>
      <xdr:col>50</xdr:col>
      <xdr:colOff>165100</xdr:colOff>
      <xdr:row>79</xdr:row>
      <xdr:rowOff>43788</xdr:rowOff>
    </xdr:to>
    <xdr:sp textlink="">
      <xdr:nvSpPr>
        <xdr:cNvPr id="424" name="楕円 423">
          <a:extLst>
            <a:ext uri="{FF2B5EF4-FFF2-40B4-BE49-F238E27FC236}">
              <a16:creationId xmlns:a16="http://schemas.microsoft.com/office/drawing/2014/main" id="{00000000-0008-0000-0700-0000A8010000}"/>
            </a:ext>
          </a:extLst>
        </xdr:cNvPr>
        <xdr:cNvSpPr/>
      </xdr:nvSpPr>
      <xdr:spPr>
        <a:xfrm>
          <a:off x="9588500" y="134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34915</xdr:rowOff>
    </xdr:from>
    <xdr:ext cx="469744" cy="259045"/>
    <xdr:sp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3518</xdr:rowOff>
    </xdr:from>
    <xdr:to>
      <xdr:col>46</xdr:col>
      <xdr:colOff>38100</xdr:colOff>
      <xdr:row>79</xdr:row>
      <xdr:rowOff>105118</xdr:rowOff>
    </xdr:to>
    <xdr:sp textlink="">
      <xdr:nvSpPr>
        <xdr:cNvPr id="426" name="楕円 425">
          <a:extLst>
            <a:ext uri="{FF2B5EF4-FFF2-40B4-BE49-F238E27FC236}">
              <a16:creationId xmlns:a16="http://schemas.microsoft.com/office/drawing/2014/main" id="{00000000-0008-0000-0700-0000AA010000}"/>
            </a:ext>
          </a:extLst>
        </xdr:cNvPr>
        <xdr:cNvSpPr/>
      </xdr:nvSpPr>
      <xdr:spPr>
        <a:xfrm>
          <a:off x="8699500" y="135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96245</xdr:rowOff>
    </xdr:from>
    <xdr:ext cx="469744"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4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26819</xdr:rowOff>
    </xdr:from>
    <xdr:to>
      <xdr:col>41</xdr:col>
      <xdr:colOff>101600</xdr:colOff>
      <xdr:row>79</xdr:row>
      <xdr:rowOff>128419</xdr:rowOff>
    </xdr:to>
    <xdr:sp textlink="">
      <xdr:nvSpPr>
        <xdr:cNvPr id="428" name="楕円 427">
          <a:extLst>
            <a:ext uri="{FF2B5EF4-FFF2-40B4-BE49-F238E27FC236}">
              <a16:creationId xmlns:a16="http://schemas.microsoft.com/office/drawing/2014/main" id="{00000000-0008-0000-0700-0000AC010000}"/>
            </a:ext>
          </a:extLst>
        </xdr:cNvPr>
        <xdr:cNvSpPr/>
      </xdr:nvSpPr>
      <xdr:spPr>
        <a:xfrm>
          <a:off x="7810500" y="135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119546</xdr:rowOff>
    </xdr:from>
    <xdr:ext cx="469744" cy="259045"/>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6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26671</xdr:rowOff>
    </xdr:from>
    <xdr:to>
      <xdr:col>36</xdr:col>
      <xdr:colOff>165100</xdr:colOff>
      <xdr:row>79</xdr:row>
      <xdr:rowOff>128271</xdr:rowOff>
    </xdr:to>
    <xdr:sp textlink="">
      <xdr:nvSpPr>
        <xdr:cNvPr id="430" name="楕円 429">
          <a:extLst>
            <a:ext uri="{FF2B5EF4-FFF2-40B4-BE49-F238E27FC236}">
              <a16:creationId xmlns:a16="http://schemas.microsoft.com/office/drawing/2014/main" id="{00000000-0008-0000-0700-0000AE010000}"/>
            </a:ext>
          </a:extLst>
        </xdr:cNvPr>
        <xdr:cNvSpPr/>
      </xdr:nvSpPr>
      <xdr:spPr>
        <a:xfrm>
          <a:off x="6921500" y="135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119398</xdr:rowOff>
    </xdr:from>
    <xdr:ext cx="469744" cy="259045"/>
    <xdr:sp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47036</xdr:rowOff>
    </xdr:from>
    <xdr:to>
      <xdr:col>55</xdr:col>
      <xdr:colOff>0</xdr:colOff>
      <xdr:row>99</xdr:row>
      <xdr:rowOff>71577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7020586"/>
          <a:ext cx="838200" cy="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48406</xdr:rowOff>
    </xdr:from>
    <xdr:to>
      <xdr:col>50</xdr:col>
      <xdr:colOff>114300</xdr:colOff>
      <xdr:row>99</xdr:row>
      <xdr:rowOff>71577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7021956"/>
          <a:ext cx="889000" cy="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67593</xdr:rowOff>
    </xdr:from>
    <xdr:to>
      <xdr:col>45</xdr:col>
      <xdr:colOff>177800</xdr:colOff>
      <xdr:row>99</xdr:row>
      <xdr:rowOff>48406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69693"/>
          <a:ext cx="889000" cy="15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64931</xdr:rowOff>
    </xdr:from>
    <xdr:to>
      <xdr:col>41</xdr:col>
      <xdr:colOff>50800</xdr:colOff>
      <xdr:row>98</xdr:row>
      <xdr:rowOff>67593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67031"/>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167686</xdr:rowOff>
    </xdr:from>
    <xdr:to>
      <xdr:col>55</xdr:col>
      <xdr:colOff>50800</xdr:colOff>
      <xdr:row>99</xdr:row>
      <xdr:rowOff>97836</xdr:rowOff>
    </xdr:to>
    <xdr:sp textlink="">
      <xdr:nvSpPr>
        <xdr:cNvPr id="482" name="楕円 481">
          <a:extLst>
            <a:ext uri="{FF2B5EF4-FFF2-40B4-BE49-F238E27FC236}">
              <a16:creationId xmlns:a16="http://schemas.microsoft.com/office/drawing/2014/main" id="{00000000-0008-0000-0700-0000E2010000}"/>
            </a:ext>
          </a:extLst>
        </xdr:cNvPr>
        <xdr:cNvSpPr/>
      </xdr:nvSpPr>
      <xdr:spPr>
        <a:xfrm>
          <a:off x="10426700" y="169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82613</xdr:rowOff>
    </xdr:from>
    <xdr:ext cx="534377" cy="259045"/>
    <xdr:sp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20777</xdr:rowOff>
    </xdr:from>
    <xdr:to>
      <xdr:col>50</xdr:col>
      <xdr:colOff>165100</xdr:colOff>
      <xdr:row>99</xdr:row>
      <xdr:rowOff>122377</xdr:rowOff>
    </xdr:to>
    <xdr:sp textlink="">
      <xdr:nvSpPr>
        <xdr:cNvPr id="484" name="楕円 483">
          <a:extLst>
            <a:ext uri="{FF2B5EF4-FFF2-40B4-BE49-F238E27FC236}">
              <a16:creationId xmlns:a16="http://schemas.microsoft.com/office/drawing/2014/main" id="{00000000-0008-0000-0700-0000E4010000}"/>
            </a:ext>
          </a:extLst>
        </xdr:cNvPr>
        <xdr:cNvSpPr/>
      </xdr:nvSpPr>
      <xdr:spPr>
        <a:xfrm>
          <a:off x="9588500" y="1699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113504</xdr:rowOff>
    </xdr:from>
    <xdr:ext cx="534377" cy="259045"/>
    <xdr:sp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8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169056</xdr:rowOff>
    </xdr:from>
    <xdr:to>
      <xdr:col>46</xdr:col>
      <xdr:colOff>38100</xdr:colOff>
      <xdr:row>99</xdr:row>
      <xdr:rowOff>99206</xdr:rowOff>
    </xdr:to>
    <xdr:sp textlink="">
      <xdr:nvSpPr>
        <xdr:cNvPr id="486" name="楕円 485">
          <a:extLst>
            <a:ext uri="{FF2B5EF4-FFF2-40B4-BE49-F238E27FC236}">
              <a16:creationId xmlns:a16="http://schemas.microsoft.com/office/drawing/2014/main" id="{00000000-0008-0000-0700-0000E6010000}"/>
            </a:ext>
          </a:extLst>
        </xdr:cNvPr>
        <xdr:cNvSpPr/>
      </xdr:nvSpPr>
      <xdr:spPr>
        <a:xfrm>
          <a:off x="8699500" y="1697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90333</xdr:rowOff>
    </xdr:from>
    <xdr:ext cx="534377" cy="259045"/>
    <xdr:sp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6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16793</xdr:rowOff>
    </xdr:from>
    <xdr:to>
      <xdr:col>41</xdr:col>
      <xdr:colOff>101600</xdr:colOff>
      <xdr:row>98</xdr:row>
      <xdr:rowOff>118393</xdr:rowOff>
    </xdr:to>
    <xdr:sp textlink="">
      <xdr:nvSpPr>
        <xdr:cNvPr id="488" name="楕円 487">
          <a:extLst>
            <a:ext uri="{FF2B5EF4-FFF2-40B4-BE49-F238E27FC236}">
              <a16:creationId xmlns:a16="http://schemas.microsoft.com/office/drawing/2014/main" id="{00000000-0008-0000-0700-0000E8010000}"/>
            </a:ext>
          </a:extLst>
        </xdr:cNvPr>
        <xdr:cNvSpPr/>
      </xdr:nvSpPr>
      <xdr:spPr>
        <a:xfrm>
          <a:off x="7810500" y="1681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109520</xdr:rowOff>
    </xdr:from>
    <xdr:ext cx="534377" cy="259045"/>
    <xdr:sp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1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14131</xdr:rowOff>
    </xdr:from>
    <xdr:to>
      <xdr:col>36</xdr:col>
      <xdr:colOff>165100</xdr:colOff>
      <xdr:row>98</xdr:row>
      <xdr:rowOff>115731</xdr:rowOff>
    </xdr:to>
    <xdr:sp textlink="">
      <xdr:nvSpPr>
        <xdr:cNvPr id="490" name="楕円 489">
          <a:extLst>
            <a:ext uri="{FF2B5EF4-FFF2-40B4-BE49-F238E27FC236}">
              <a16:creationId xmlns:a16="http://schemas.microsoft.com/office/drawing/2014/main" id="{00000000-0008-0000-0700-0000EA010000}"/>
            </a:ext>
          </a:extLst>
        </xdr:cNvPr>
        <xdr:cNvSpPr/>
      </xdr:nvSpPr>
      <xdr:spPr>
        <a:xfrm>
          <a:off x="6921500" y="168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106858</xdr:rowOff>
    </xdr:from>
    <xdr:ext cx="534377" cy="259045"/>
    <xdr:sp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0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165417</xdr:rowOff>
    </xdr:from>
    <xdr:to>
      <xdr:col>85</xdr:col>
      <xdr:colOff>127000</xdr:colOff>
      <xdr:row>35</xdr:row>
      <xdr:rowOff>13303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994717"/>
          <a:ext cx="8382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13303</xdr:rowOff>
    </xdr:from>
    <xdr:to>
      <xdr:col>81</xdr:col>
      <xdr:colOff>50800</xdr:colOff>
      <xdr:row>35</xdr:row>
      <xdr:rowOff>42640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014053"/>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42640</xdr:rowOff>
    </xdr:from>
    <xdr:to>
      <xdr:col>76</xdr:col>
      <xdr:colOff>114300</xdr:colOff>
      <xdr:row>35</xdr:row>
      <xdr:rowOff>103505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043390"/>
          <a:ext cx="889000" cy="6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61214</xdr:rowOff>
    </xdr:from>
    <xdr:to>
      <xdr:col>71</xdr:col>
      <xdr:colOff>177800</xdr:colOff>
      <xdr:row>35</xdr:row>
      <xdr:rowOff>103505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061964"/>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134859</xdr:rowOff>
    </xdr:from>
    <xdr:ext cx="534377" cy="259045"/>
    <xdr:sp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114617</xdr:rowOff>
    </xdr:from>
    <xdr:to>
      <xdr:col>85</xdr:col>
      <xdr:colOff>177800</xdr:colOff>
      <xdr:row>35</xdr:row>
      <xdr:rowOff>44767</xdr:rowOff>
    </xdr:to>
    <xdr:sp textlink="">
      <xdr:nvSpPr>
        <xdr:cNvPr id="544" name="楕円 543">
          <a:extLst>
            <a:ext uri="{FF2B5EF4-FFF2-40B4-BE49-F238E27FC236}">
              <a16:creationId xmlns:a16="http://schemas.microsoft.com/office/drawing/2014/main" id="{00000000-0008-0000-0700-000020020000}"/>
            </a:ext>
          </a:extLst>
        </xdr:cNvPr>
        <xdr:cNvSpPr/>
      </xdr:nvSpPr>
      <xdr:spPr>
        <a:xfrm>
          <a:off x="162687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137494</xdr:rowOff>
    </xdr:from>
    <xdr:ext cx="534377" cy="259045"/>
    <xdr:sp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7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133953</xdr:rowOff>
    </xdr:from>
    <xdr:to>
      <xdr:col>81</xdr:col>
      <xdr:colOff>101600</xdr:colOff>
      <xdr:row>35</xdr:row>
      <xdr:rowOff>64103</xdr:rowOff>
    </xdr:to>
    <xdr:sp textlink="">
      <xdr:nvSpPr>
        <xdr:cNvPr id="546" name="楕円 545">
          <a:extLst>
            <a:ext uri="{FF2B5EF4-FFF2-40B4-BE49-F238E27FC236}">
              <a16:creationId xmlns:a16="http://schemas.microsoft.com/office/drawing/2014/main" id="{00000000-0008-0000-0700-000022020000}"/>
            </a:ext>
          </a:extLst>
        </xdr:cNvPr>
        <xdr:cNvSpPr/>
      </xdr:nvSpPr>
      <xdr:spPr>
        <a:xfrm>
          <a:off x="15430500" y="596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80630</xdr:rowOff>
    </xdr:from>
    <xdr:ext cx="534377" cy="259045"/>
    <xdr:sp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7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163290</xdr:rowOff>
    </xdr:from>
    <xdr:to>
      <xdr:col>76</xdr:col>
      <xdr:colOff>165100</xdr:colOff>
      <xdr:row>35</xdr:row>
      <xdr:rowOff>93440</xdr:rowOff>
    </xdr:to>
    <xdr:sp textlink="">
      <xdr:nvSpPr>
        <xdr:cNvPr id="548" name="楕円 547">
          <a:extLst>
            <a:ext uri="{FF2B5EF4-FFF2-40B4-BE49-F238E27FC236}">
              <a16:creationId xmlns:a16="http://schemas.microsoft.com/office/drawing/2014/main" id="{00000000-0008-0000-0700-000024020000}"/>
            </a:ext>
          </a:extLst>
        </xdr:cNvPr>
        <xdr:cNvSpPr/>
      </xdr:nvSpPr>
      <xdr:spPr>
        <a:xfrm>
          <a:off x="14541500" y="59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84567</xdr:rowOff>
    </xdr:from>
    <xdr:ext cx="534377" cy="259045"/>
    <xdr:sp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0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52705</xdr:rowOff>
    </xdr:from>
    <xdr:to>
      <xdr:col>72</xdr:col>
      <xdr:colOff>38100</xdr:colOff>
      <xdr:row>35</xdr:row>
      <xdr:rowOff>154305</xdr:rowOff>
    </xdr:to>
    <xdr:sp textlink="">
      <xdr:nvSpPr>
        <xdr:cNvPr id="550" name="楕円 549">
          <a:extLst>
            <a:ext uri="{FF2B5EF4-FFF2-40B4-BE49-F238E27FC236}">
              <a16:creationId xmlns:a16="http://schemas.microsoft.com/office/drawing/2014/main" id="{00000000-0008-0000-0700-000026020000}"/>
            </a:ext>
          </a:extLst>
        </xdr:cNvPr>
        <xdr:cNvSpPr/>
      </xdr:nvSpPr>
      <xdr:spPr>
        <a:xfrm>
          <a:off x="13652500" y="60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145432</xdr:rowOff>
    </xdr:from>
    <xdr:ext cx="534377" cy="259045"/>
    <xdr:sp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14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10414</xdr:rowOff>
    </xdr:from>
    <xdr:to>
      <xdr:col>67</xdr:col>
      <xdr:colOff>101600</xdr:colOff>
      <xdr:row>35</xdr:row>
      <xdr:rowOff>112014</xdr:rowOff>
    </xdr:to>
    <xdr:sp textlink="">
      <xdr:nvSpPr>
        <xdr:cNvPr id="552" name="楕円 551">
          <a:extLst>
            <a:ext uri="{FF2B5EF4-FFF2-40B4-BE49-F238E27FC236}">
              <a16:creationId xmlns:a16="http://schemas.microsoft.com/office/drawing/2014/main" id="{00000000-0008-0000-0700-000028020000}"/>
            </a:ext>
          </a:extLst>
        </xdr:cNvPr>
        <xdr:cNvSpPr/>
      </xdr:nvSpPr>
      <xdr:spPr>
        <a:xfrm>
          <a:off x="12763500" y="60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128541</xdr:rowOff>
    </xdr:from>
    <xdr:ext cx="534377" cy="259045"/>
    <xdr:sp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78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58662</xdr:rowOff>
    </xdr:from>
    <xdr:to>
      <xdr:col>85</xdr:col>
      <xdr:colOff>127000</xdr:colOff>
      <xdr:row>57</xdr:row>
      <xdr:rowOff>1168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59862"/>
          <a:ext cx="838200" cy="1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10495</xdr:rowOff>
    </xdr:from>
    <xdr:to>
      <xdr:col>81</xdr:col>
      <xdr:colOff>50800</xdr:colOff>
      <xdr:row>57</xdr:row>
      <xdr:rowOff>1168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11695"/>
          <a:ext cx="889000" cy="16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162583</xdr:rowOff>
    </xdr:from>
    <xdr:to>
      <xdr:col>76</xdr:col>
      <xdr:colOff>114300</xdr:colOff>
      <xdr:row>56</xdr:row>
      <xdr:rowOff>10495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592333"/>
          <a:ext cx="8890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162583</xdr:rowOff>
    </xdr:from>
    <xdr:to>
      <xdr:col>71</xdr:col>
      <xdr:colOff>177800</xdr:colOff>
      <xdr:row>56</xdr:row>
      <xdr:rowOff>53060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92333"/>
          <a:ext cx="889000" cy="6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7862</xdr:rowOff>
    </xdr:from>
    <xdr:to>
      <xdr:col>85</xdr:col>
      <xdr:colOff>177800</xdr:colOff>
      <xdr:row>56</xdr:row>
      <xdr:rowOff>109462</xdr:rowOff>
    </xdr:to>
    <xdr:sp textlink="">
      <xdr:nvSpPr>
        <xdr:cNvPr id="600" name="楕円 599">
          <a:extLst>
            <a:ext uri="{FF2B5EF4-FFF2-40B4-BE49-F238E27FC236}">
              <a16:creationId xmlns:a16="http://schemas.microsoft.com/office/drawing/2014/main" id="{00000000-0008-0000-0700-000058020000}"/>
            </a:ext>
          </a:extLst>
        </xdr:cNvPr>
        <xdr:cNvSpPr/>
      </xdr:nvSpPr>
      <xdr:spPr>
        <a:xfrm>
          <a:off x="16268700" y="96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157739</xdr:rowOff>
    </xdr:from>
    <xdr:ext cx="534377" cy="259045"/>
    <xdr:sp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8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121818</xdr:rowOff>
    </xdr:from>
    <xdr:to>
      <xdr:col>81</xdr:col>
      <xdr:colOff>101600</xdr:colOff>
      <xdr:row>57</xdr:row>
      <xdr:rowOff>51968</xdr:rowOff>
    </xdr:to>
    <xdr:sp textlink="">
      <xdr:nvSpPr>
        <xdr:cNvPr id="602" name="楕円 601">
          <a:extLst>
            <a:ext uri="{FF2B5EF4-FFF2-40B4-BE49-F238E27FC236}">
              <a16:creationId xmlns:a16="http://schemas.microsoft.com/office/drawing/2014/main" id="{00000000-0008-0000-0700-00005A020000}"/>
            </a:ext>
          </a:extLst>
        </xdr:cNvPr>
        <xdr:cNvSpPr/>
      </xdr:nvSpPr>
      <xdr:spPr>
        <a:xfrm>
          <a:off x="15430500" y="97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43095</xdr:rowOff>
    </xdr:from>
    <xdr:ext cx="534377" cy="259045"/>
    <xdr:sp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1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131145</xdr:rowOff>
    </xdr:from>
    <xdr:to>
      <xdr:col>76</xdr:col>
      <xdr:colOff>165100</xdr:colOff>
      <xdr:row>56</xdr:row>
      <xdr:rowOff>61295</xdr:rowOff>
    </xdr:to>
    <xdr:sp textlink="">
      <xdr:nvSpPr>
        <xdr:cNvPr id="604" name="楕円 603">
          <a:extLst>
            <a:ext uri="{FF2B5EF4-FFF2-40B4-BE49-F238E27FC236}">
              <a16:creationId xmlns:a16="http://schemas.microsoft.com/office/drawing/2014/main" id="{00000000-0008-0000-0700-00005C020000}"/>
            </a:ext>
          </a:extLst>
        </xdr:cNvPr>
        <xdr:cNvSpPr/>
      </xdr:nvSpPr>
      <xdr:spPr>
        <a:xfrm>
          <a:off x="14541500" y="95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52422</xdr:rowOff>
    </xdr:from>
    <xdr:ext cx="534377" cy="259045"/>
    <xdr:sp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65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111783</xdr:rowOff>
    </xdr:from>
    <xdr:to>
      <xdr:col>72</xdr:col>
      <xdr:colOff>38100</xdr:colOff>
      <xdr:row>56</xdr:row>
      <xdr:rowOff>41933</xdr:rowOff>
    </xdr:to>
    <xdr:sp textlink="">
      <xdr:nvSpPr>
        <xdr:cNvPr id="606" name="楕円 605">
          <a:extLst>
            <a:ext uri="{FF2B5EF4-FFF2-40B4-BE49-F238E27FC236}">
              <a16:creationId xmlns:a16="http://schemas.microsoft.com/office/drawing/2014/main" id="{00000000-0008-0000-0700-00005E020000}"/>
            </a:ext>
          </a:extLst>
        </xdr:cNvPr>
        <xdr:cNvSpPr/>
      </xdr:nvSpPr>
      <xdr:spPr>
        <a:xfrm>
          <a:off x="13652500" y="95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33060</xdr:rowOff>
    </xdr:from>
    <xdr:ext cx="534377" cy="259045"/>
    <xdr:sp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63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2260</xdr:rowOff>
    </xdr:from>
    <xdr:to>
      <xdr:col>67</xdr:col>
      <xdr:colOff>101600</xdr:colOff>
      <xdr:row>56</xdr:row>
      <xdr:rowOff>103860</xdr:rowOff>
    </xdr:to>
    <xdr:sp textlink="">
      <xdr:nvSpPr>
        <xdr:cNvPr id="608" name="楕円 607">
          <a:extLst>
            <a:ext uri="{FF2B5EF4-FFF2-40B4-BE49-F238E27FC236}">
              <a16:creationId xmlns:a16="http://schemas.microsoft.com/office/drawing/2014/main" id="{00000000-0008-0000-0700-000060020000}"/>
            </a:ext>
          </a:extLst>
        </xdr:cNvPr>
        <xdr:cNvSpPr/>
      </xdr:nvSpPr>
      <xdr:spPr>
        <a:xfrm>
          <a:off x="12763500" y="96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94987</xdr:rowOff>
    </xdr:from>
    <xdr:ext cx="534377" cy="259045"/>
    <xdr:sp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6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37085</xdr:rowOff>
    </xdr:from>
    <xdr:to>
      <xdr:col>85</xdr:col>
      <xdr:colOff>127000</xdr:colOff>
      <xdr:row>79</xdr:row>
      <xdr:rowOff>38608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81635"/>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29845</xdr:rowOff>
    </xdr:from>
    <xdr:to>
      <xdr:col>81</xdr:col>
      <xdr:colOff>50800</xdr:colOff>
      <xdr:row>79</xdr:row>
      <xdr:rowOff>38608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7439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15621</xdr:rowOff>
    </xdr:from>
    <xdr:to>
      <xdr:col>76</xdr:col>
      <xdr:colOff>114300</xdr:colOff>
      <xdr:row>79</xdr:row>
      <xdr:rowOff>29845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60171"/>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84962</xdr:rowOff>
    </xdr:from>
    <xdr:to>
      <xdr:col>71</xdr:col>
      <xdr:colOff>177800</xdr:colOff>
      <xdr:row>79</xdr:row>
      <xdr:rowOff>15621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286612"/>
          <a:ext cx="889000" cy="27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79012</xdr:rowOff>
    </xdr:from>
    <xdr:ext cx="469744" cy="259045"/>
    <xdr:sp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157735</xdr:rowOff>
    </xdr:from>
    <xdr:to>
      <xdr:col>85</xdr:col>
      <xdr:colOff>177800</xdr:colOff>
      <xdr:row>79</xdr:row>
      <xdr:rowOff>87885</xdr:rowOff>
    </xdr:to>
    <xdr:sp textlink="">
      <xdr:nvSpPr>
        <xdr:cNvPr id="657" name="楕円 656">
          <a:extLst>
            <a:ext uri="{FF2B5EF4-FFF2-40B4-BE49-F238E27FC236}">
              <a16:creationId xmlns:a16="http://schemas.microsoft.com/office/drawing/2014/main" id="{00000000-0008-0000-0700-000091020000}"/>
            </a:ext>
          </a:extLst>
        </xdr:cNvPr>
        <xdr:cNvSpPr/>
      </xdr:nvSpPr>
      <xdr:spPr>
        <a:xfrm>
          <a:off x="16268700" y="135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72662</xdr:rowOff>
    </xdr:from>
    <xdr:ext cx="313932" cy="259045"/>
    <xdr:sp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457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159258</xdr:rowOff>
    </xdr:from>
    <xdr:to>
      <xdr:col>81</xdr:col>
      <xdr:colOff>101600</xdr:colOff>
      <xdr:row>79</xdr:row>
      <xdr:rowOff>89408</xdr:rowOff>
    </xdr:to>
    <xdr:sp textlink="">
      <xdr:nvSpPr>
        <xdr:cNvPr id="659" name="楕円 658">
          <a:extLst>
            <a:ext uri="{FF2B5EF4-FFF2-40B4-BE49-F238E27FC236}">
              <a16:creationId xmlns:a16="http://schemas.microsoft.com/office/drawing/2014/main" id="{00000000-0008-0000-0700-000093020000}"/>
            </a:ext>
          </a:extLst>
        </xdr:cNvPr>
        <xdr:cNvSpPr/>
      </xdr:nvSpPr>
      <xdr:spPr>
        <a:xfrm>
          <a:off x="15430500" y="135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80535</xdr:rowOff>
    </xdr:from>
    <xdr:ext cx="313932" cy="259045"/>
    <xdr:sp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24333" y="13625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150495</xdr:rowOff>
    </xdr:from>
    <xdr:to>
      <xdr:col>76</xdr:col>
      <xdr:colOff>165100</xdr:colOff>
      <xdr:row>79</xdr:row>
      <xdr:rowOff>80645</xdr:rowOff>
    </xdr:to>
    <xdr:sp textlink="">
      <xdr:nvSpPr>
        <xdr:cNvPr id="661" name="楕円 660">
          <a:extLst>
            <a:ext uri="{FF2B5EF4-FFF2-40B4-BE49-F238E27FC236}">
              <a16:creationId xmlns:a16="http://schemas.microsoft.com/office/drawing/2014/main" id="{00000000-0008-0000-0700-000095020000}"/>
            </a:ext>
          </a:extLst>
        </xdr:cNvPr>
        <xdr:cNvSpPr/>
      </xdr:nvSpPr>
      <xdr:spPr>
        <a:xfrm>
          <a:off x="14541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71772</xdr:rowOff>
    </xdr:from>
    <xdr:ext cx="378565" cy="259045"/>
    <xdr:sp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16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136271</xdr:rowOff>
    </xdr:from>
    <xdr:to>
      <xdr:col>72</xdr:col>
      <xdr:colOff>38100</xdr:colOff>
      <xdr:row>79</xdr:row>
      <xdr:rowOff>66421</xdr:rowOff>
    </xdr:to>
    <xdr:sp textlink="">
      <xdr:nvSpPr>
        <xdr:cNvPr id="663" name="楕円 662">
          <a:extLst>
            <a:ext uri="{FF2B5EF4-FFF2-40B4-BE49-F238E27FC236}">
              <a16:creationId xmlns:a16="http://schemas.microsoft.com/office/drawing/2014/main" id="{00000000-0008-0000-0700-000097020000}"/>
            </a:ext>
          </a:extLst>
        </xdr:cNvPr>
        <xdr:cNvSpPr/>
      </xdr:nvSpPr>
      <xdr:spPr>
        <a:xfrm>
          <a:off x="13652500" y="1350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57548</xdr:rowOff>
    </xdr:from>
    <xdr:ext cx="378565" cy="259045"/>
    <xdr:sp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0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34162</xdr:rowOff>
    </xdr:from>
    <xdr:to>
      <xdr:col>67</xdr:col>
      <xdr:colOff>101600</xdr:colOff>
      <xdr:row>77</xdr:row>
      <xdr:rowOff>135762</xdr:rowOff>
    </xdr:to>
    <xdr:sp textlink="">
      <xdr:nvSpPr>
        <xdr:cNvPr id="665" name="楕円 664">
          <a:extLst>
            <a:ext uri="{FF2B5EF4-FFF2-40B4-BE49-F238E27FC236}">
              <a16:creationId xmlns:a16="http://schemas.microsoft.com/office/drawing/2014/main" id="{00000000-0008-0000-0700-000099020000}"/>
            </a:ext>
          </a:extLst>
        </xdr:cNvPr>
        <xdr:cNvSpPr/>
      </xdr:nvSpPr>
      <xdr:spPr>
        <a:xfrm>
          <a:off x="12763500" y="132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152289</xdr:rowOff>
    </xdr:from>
    <xdr:ext cx="469744" cy="259045"/>
    <xdr:sp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01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170104</xdr:rowOff>
    </xdr:from>
    <xdr:to>
      <xdr:col>85</xdr:col>
      <xdr:colOff>127000</xdr:colOff>
      <xdr:row>96</xdr:row>
      <xdr:rowOff>118763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457854"/>
          <a:ext cx="838200" cy="1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170104</xdr:rowOff>
    </xdr:from>
    <xdr:to>
      <xdr:col>81</xdr:col>
      <xdr:colOff>50800</xdr:colOff>
      <xdr:row>96</xdr:row>
      <xdr:rowOff>13151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457854"/>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13151</xdr:rowOff>
    </xdr:from>
    <xdr:to>
      <xdr:col>76</xdr:col>
      <xdr:colOff>114300</xdr:colOff>
      <xdr:row>96</xdr:row>
      <xdr:rowOff>87218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72351"/>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87218</xdr:rowOff>
    </xdr:from>
    <xdr:to>
      <xdr:col>71</xdr:col>
      <xdr:colOff>177800</xdr:colOff>
      <xdr:row>96</xdr:row>
      <xdr:rowOff>146616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46418"/>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67963</xdr:rowOff>
    </xdr:from>
    <xdr:to>
      <xdr:col>85</xdr:col>
      <xdr:colOff>177800</xdr:colOff>
      <xdr:row>96</xdr:row>
      <xdr:rowOff>169563</xdr:rowOff>
    </xdr:to>
    <xdr:sp textlink="">
      <xdr:nvSpPr>
        <xdr:cNvPr id="714" name="楕円 713">
          <a:extLst>
            <a:ext uri="{FF2B5EF4-FFF2-40B4-BE49-F238E27FC236}">
              <a16:creationId xmlns:a16="http://schemas.microsoft.com/office/drawing/2014/main" id="{00000000-0008-0000-0700-0000CA020000}"/>
            </a:ext>
          </a:extLst>
        </xdr:cNvPr>
        <xdr:cNvSpPr/>
      </xdr:nvSpPr>
      <xdr:spPr>
        <a:xfrm>
          <a:off x="16268700" y="165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46390</xdr:rowOff>
    </xdr:from>
    <xdr:ext cx="534377" cy="259045"/>
    <xdr:sp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119304</xdr:rowOff>
    </xdr:from>
    <xdr:to>
      <xdr:col>81</xdr:col>
      <xdr:colOff>101600</xdr:colOff>
      <xdr:row>96</xdr:row>
      <xdr:rowOff>49454</xdr:rowOff>
    </xdr:to>
    <xdr:sp textlink="">
      <xdr:nvSpPr>
        <xdr:cNvPr id="716" name="楕円 715">
          <a:extLst>
            <a:ext uri="{FF2B5EF4-FFF2-40B4-BE49-F238E27FC236}">
              <a16:creationId xmlns:a16="http://schemas.microsoft.com/office/drawing/2014/main" id="{00000000-0008-0000-0700-0000CC020000}"/>
            </a:ext>
          </a:extLst>
        </xdr:cNvPr>
        <xdr:cNvSpPr/>
      </xdr:nvSpPr>
      <xdr:spPr>
        <a:xfrm>
          <a:off x="15430500" y="1640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40581</xdr:rowOff>
    </xdr:from>
    <xdr:ext cx="534377" cy="259045"/>
    <xdr:sp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9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133801</xdr:rowOff>
    </xdr:from>
    <xdr:to>
      <xdr:col>76</xdr:col>
      <xdr:colOff>165100</xdr:colOff>
      <xdr:row>96</xdr:row>
      <xdr:rowOff>63951</xdr:rowOff>
    </xdr:to>
    <xdr:sp textlink="">
      <xdr:nvSpPr>
        <xdr:cNvPr id="718" name="楕円 717">
          <a:extLst>
            <a:ext uri="{FF2B5EF4-FFF2-40B4-BE49-F238E27FC236}">
              <a16:creationId xmlns:a16="http://schemas.microsoft.com/office/drawing/2014/main" id="{00000000-0008-0000-0700-0000CE020000}"/>
            </a:ext>
          </a:extLst>
        </xdr:cNvPr>
        <xdr:cNvSpPr/>
      </xdr:nvSpPr>
      <xdr:spPr>
        <a:xfrm>
          <a:off x="14541500" y="1642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55078</xdr:rowOff>
    </xdr:from>
    <xdr:ext cx="534377" cy="259045"/>
    <xdr:sp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51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36418</xdr:rowOff>
    </xdr:from>
    <xdr:to>
      <xdr:col>72</xdr:col>
      <xdr:colOff>38100</xdr:colOff>
      <xdr:row>96</xdr:row>
      <xdr:rowOff>138018</xdr:rowOff>
    </xdr:to>
    <xdr:sp textlink="">
      <xdr:nvSpPr>
        <xdr:cNvPr id="720" name="楕円 719">
          <a:extLst>
            <a:ext uri="{FF2B5EF4-FFF2-40B4-BE49-F238E27FC236}">
              <a16:creationId xmlns:a16="http://schemas.microsoft.com/office/drawing/2014/main" id="{00000000-0008-0000-0700-0000D0020000}"/>
            </a:ext>
          </a:extLst>
        </xdr:cNvPr>
        <xdr:cNvSpPr/>
      </xdr:nvSpPr>
      <xdr:spPr>
        <a:xfrm>
          <a:off x="13652500" y="164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129145</xdr:rowOff>
    </xdr:from>
    <xdr:ext cx="534377" cy="259045"/>
    <xdr:sp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95816</xdr:rowOff>
    </xdr:from>
    <xdr:to>
      <xdr:col>67</xdr:col>
      <xdr:colOff>101600</xdr:colOff>
      <xdr:row>97</xdr:row>
      <xdr:rowOff>25966</xdr:rowOff>
    </xdr:to>
    <xdr:sp textlink="">
      <xdr:nvSpPr>
        <xdr:cNvPr id="722" name="楕円 721">
          <a:extLst>
            <a:ext uri="{FF2B5EF4-FFF2-40B4-BE49-F238E27FC236}">
              <a16:creationId xmlns:a16="http://schemas.microsoft.com/office/drawing/2014/main" id="{00000000-0008-0000-0700-0000D2020000}"/>
            </a:ext>
          </a:extLst>
        </xdr:cNvPr>
        <xdr:cNvSpPr/>
      </xdr:nvSpPr>
      <xdr:spPr>
        <a:xfrm>
          <a:off x="12763500" y="165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17093</xdr:rowOff>
    </xdr:from>
    <xdr:ext cx="534377" cy="259045"/>
    <xdr:sp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4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類似団体内平均値と比較して民生費と衛生費が高く、総務費や商工費、労働費が低い特徴がある。その要因として、民生費は、生活保護費が類似団体より多いことや、待機児童解消に向けて民間保育施設の誘致等の子育て支援施策に注力していることがあげられる。衛生費については、類似団体平均値を大きく上回っていたが、富田林病院建替事業への補助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年度で終了したことにより、類似団体平均値との乖離幅は小さくなっている。そのほか、公債費は、令和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年度において市債の繰上償還を行っていないことから、前年度より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％減少し、類似団体平均値との乖離幅は大きくなっている。今後、公共施設の老朽化に伴う整備が控えており、公債費は増加する見込みであることから、市単独事業の見直しなど経常経費の縮減に取り組む。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市税等の増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歳入の一般財源が増加したことに加え、富田林病院建替事業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への補助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年度で終了した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ことによる投資的経費の減等により、前年度と比較し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億円の増、標準財政規模に占める割合では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ポイントの増となり、財政調整基金残高も約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一方で、基金積立額の減や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地方債の繰上償還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を実施しなかったため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、実質単年度収支は標準財政規模に占める割合で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今後も、事務事業の見直し・統廃合など歳出の合理化等行財政改革を推進し、健全な行財政運営に努めていく。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年度は、水道事業会計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し、黒字額は全体として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今後も各連結対象会計において、使用料や保険料の見直しによる歳入の増加や、事業経費の見直しによる歳出の削減を検討していく。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年度に実施した起債の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繰上償還の影響で、元利償還金は減となったが、算入公債費等も減となったため、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今後控える新庁舎建設事業などで公債費が増加することが見込まれる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、一般会計の市債を繰上償還することや交付税算入される有利な起債を積極的に利用することで、実質公債費比率を低い水準で維持できるよう努める。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大阪府富田林市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一般会計等に係る地方債の現在高</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また公営企業債等繰入見込額と組合等負担等見込額の減により、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将来負担額は令和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年度に比べて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1,570</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年度は財政調整基金の取崩しを行わず、公共施設整備基金についても積立額が取崩額を上回った</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基準財政需要額算入見込額の減により、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充当可能財源等は令和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年度に比べて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189</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全体として</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将来負担比率が減少し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今後、老朽化した公共施設の更新が控えており比率が上昇することが見込まれることから、引き続き計画的な起債管理を行うなど、将来負担比率の急激な変動を抑制できるよう努める。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大阪府富田林市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前年度剰余金と基金利子収入を財政調整基金に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百万円、公共施設整備基金に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百万円積み立てた一方、新庁舎建設事業に充当する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ため、公共施設整備基金から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百万円を取り崩したこと等により、基金全体としては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災害対応等への不測の事態への対応に加え、老朽化の進む公共施設の更新等に備えて、計画的な基金の運用を行う。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公共施設の整備資金の財源に充当。</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職員退職手当基金：職員の退職手当の支給にかかる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財源に充当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地域福祉基金：高齢者福祉施策の財源に充当。</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駅前整備基金：駅前の整備資金の財源に充当。</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生活つなぎ資金貸付基金：生活つなぎ資金貸付金事業の財源に充当。</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新庁舎建設事業</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の財源として</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取崩</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した一方で、</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競艇配分金や普通交付税追加交付分等を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積立てたことにより増加。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職員退職手当基金：今後の退職者の増加に向け、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百万円積立てたことにより増加。</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公共施設整備基金：今後も、市庁舎などの施設建替を予定していることから取崩しが増える見込みであるが、事業費の精査、交付税</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算入のある起債や国・府の補助金を活用することにより、取崩しを最小限に抑えていく。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職員退職手当基金：引き続き計画的な積立て及び取崩しを行い、財政負担の平準化を図る。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年度は、前年度剰余金と基金利子を積み立て、基金残高は前年度より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災害の復旧等、予測できない事務又は事業に要する経費や市債の償還に要する費用に充てるなど、市財政の健全な運営に資するため、</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前年度剰余金、及び基金利子を今後も積立てる。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27E74864-091D-4960-A6E1-E49BDB02D8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C813FFA9-B95F-4495-ADFE-7998C5001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textlink="">
      <xdr:nvSpPr>
        <xdr:cNvPr id="4" name="正方形/長方形 3">
          <a:extLst>
            <a:ext uri="{FF2B5EF4-FFF2-40B4-BE49-F238E27FC236}">
              <a16:creationId xmlns:a16="http://schemas.microsoft.com/office/drawing/2014/main" id="{6536B757-5356-41C7-9C68-F855E84740AA}"/>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textlink="">
      <xdr:nvSpPr>
        <xdr:cNvPr id="5" name="正方形/長方形 4">
          <a:extLst>
            <a:ext uri="{FF2B5EF4-FFF2-40B4-BE49-F238E27FC236}">
              <a16:creationId xmlns:a16="http://schemas.microsoft.com/office/drawing/2014/main" id="{2A1C4C79-96CC-40C9-9B4A-859489F241D6}"/>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textlink="">
      <xdr:nvSpPr>
        <xdr:cNvPr id="6" name="正方形/長方形 5">
          <a:extLst>
            <a:ext uri="{FF2B5EF4-FFF2-40B4-BE49-F238E27FC236}">
              <a16:creationId xmlns:a16="http://schemas.microsoft.com/office/drawing/2014/main" id="{3CE0A9C9-AB4C-43A5-BB03-B1C509BFA814}"/>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textlink="">
      <xdr:nvSpPr>
        <xdr:cNvPr id="7" name="正方形/長方形 6">
          <a:extLst>
            <a:ext uri="{FF2B5EF4-FFF2-40B4-BE49-F238E27FC236}">
              <a16:creationId xmlns:a16="http://schemas.microsoft.com/office/drawing/2014/main" id="{E9A7484E-D7D5-4DBE-A521-A109D1E9057C}"/>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textlink="">
      <xdr:nvSpPr>
        <xdr:cNvPr id="8" name="正方形/長方形 7">
          <a:extLst>
            <a:ext uri="{FF2B5EF4-FFF2-40B4-BE49-F238E27FC236}">
              <a16:creationId xmlns:a16="http://schemas.microsoft.com/office/drawing/2014/main" id="{253887CD-F253-4061-9656-3A2A3845A906}"/>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textlink="">
      <xdr:nvSpPr>
        <xdr:cNvPr id="9" name="正方形/長方形 8">
          <a:extLst>
            <a:ext uri="{FF2B5EF4-FFF2-40B4-BE49-F238E27FC236}">
              <a16:creationId xmlns:a16="http://schemas.microsoft.com/office/drawing/2014/main" id="{6897BC61-C750-48EC-AB86-7DE5BEB74080}"/>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textlink="">
      <xdr:nvSpPr>
        <xdr:cNvPr id="10" name="正方形/長方形 9">
          <a:extLst>
            <a:ext uri="{FF2B5EF4-FFF2-40B4-BE49-F238E27FC236}">
              <a16:creationId xmlns:a16="http://schemas.microsoft.com/office/drawing/2014/main" id="{E31993B0-07C5-4506-9F31-86DDD7149A58}"/>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textlink="">
      <xdr:nvSpPr>
        <xdr:cNvPr id="11" name="正方形/長方形 10">
          <a:extLst>
            <a:ext uri="{FF2B5EF4-FFF2-40B4-BE49-F238E27FC236}">
              <a16:creationId xmlns:a16="http://schemas.microsoft.com/office/drawing/2014/main" id="{0B0C5825-79DE-48B5-9EF7-550818A643FF}"/>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textlink="">
      <xdr:nvSpPr>
        <xdr:cNvPr id="12" name="正方形/長方形 11">
          <a:extLst>
            <a:ext uri="{FF2B5EF4-FFF2-40B4-BE49-F238E27FC236}">
              <a16:creationId xmlns:a16="http://schemas.microsoft.com/office/drawing/2014/main" id="{24E30C36-ED52-4F72-B6F9-98E99C96024F}"/>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textlink="">
      <xdr:nvSpPr>
        <xdr:cNvPr id="13" name="正方形/長方形 12">
          <a:extLst>
            <a:ext uri="{FF2B5EF4-FFF2-40B4-BE49-F238E27FC236}">
              <a16:creationId xmlns:a16="http://schemas.microsoft.com/office/drawing/2014/main" id="{CE98BE93-08A8-48F9-9A78-323C31DABDF4}"/>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textlink="">
      <xdr:nvSpPr>
        <xdr:cNvPr id="14" name="正方形/長方形 13">
          <a:extLst>
            <a:ext uri="{FF2B5EF4-FFF2-40B4-BE49-F238E27FC236}">
              <a16:creationId xmlns:a16="http://schemas.microsoft.com/office/drawing/2014/main" id="{CF7B7F37-124E-4592-A0E1-E83660D565DE}"/>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15" name="正方形/長方形 14">
          <a:extLst>
            <a:ext uri="{FF2B5EF4-FFF2-40B4-BE49-F238E27FC236}">
              <a16:creationId xmlns:a16="http://schemas.microsoft.com/office/drawing/2014/main" id="{19104342-04A6-420C-97F5-F2D839A0317B}"/>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16" name="正方形/長方形 15">
          <a:extLst>
            <a:ext uri="{FF2B5EF4-FFF2-40B4-BE49-F238E27FC236}">
              <a16:creationId xmlns:a16="http://schemas.microsoft.com/office/drawing/2014/main" id="{DCE15A00-8EC3-496A-9F5B-8581979B4F85}"/>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17" name="正方形/長方形 16">
          <a:extLst>
            <a:ext uri="{FF2B5EF4-FFF2-40B4-BE49-F238E27FC236}">
              <a16:creationId xmlns:a16="http://schemas.microsoft.com/office/drawing/2014/main" id="{CADE220F-AD4E-4CFC-B0BF-256FE350E463}"/>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18" name="正方形/長方形 17">
          <a:extLst>
            <a:ext uri="{FF2B5EF4-FFF2-40B4-BE49-F238E27FC236}">
              <a16:creationId xmlns:a16="http://schemas.microsoft.com/office/drawing/2014/main" id="{1A4D1913-72FF-416A-9D69-DD3554361B98}"/>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19" name="正方形/長方形 18">
          <a:extLst>
            <a:ext uri="{FF2B5EF4-FFF2-40B4-BE49-F238E27FC236}">
              <a16:creationId xmlns:a16="http://schemas.microsoft.com/office/drawing/2014/main" id="{7CCBD2E5-53C9-4274-A984-EA5E44C7CF8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20" name="正方形/長方形 19">
          <a:extLst>
            <a:ext uri="{FF2B5EF4-FFF2-40B4-BE49-F238E27FC236}">
              <a16:creationId xmlns:a16="http://schemas.microsoft.com/office/drawing/2014/main" id="{DC15F053-572F-4DAD-86A2-DC17558855EC}"/>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21" name="正方形/長方形 20">
          <a:extLst>
            <a:ext uri="{FF2B5EF4-FFF2-40B4-BE49-F238E27FC236}">
              <a16:creationId xmlns:a16="http://schemas.microsoft.com/office/drawing/2014/main" id="{5254FDA1-CC40-466D-BB0E-51C7A67286DF}"/>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22" name="正方形/長方形 21">
          <a:extLst>
            <a:ext uri="{FF2B5EF4-FFF2-40B4-BE49-F238E27FC236}">
              <a16:creationId xmlns:a16="http://schemas.microsoft.com/office/drawing/2014/main" id="{88082939-A56B-4116-830B-F58633DC8AF6}"/>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23" name="正方形/長方形 22">
          <a:extLst>
            <a:ext uri="{FF2B5EF4-FFF2-40B4-BE49-F238E27FC236}">
              <a16:creationId xmlns:a16="http://schemas.microsoft.com/office/drawing/2014/main" id="{2B3E31A6-26AA-464B-8FB2-476F9555DE88}"/>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108,105
106,125
39.72
46,401,557
45,231,070
963,348
24,258,118
28,968,828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24" name="正方形/長方形 23">
          <a:extLst>
            <a:ext uri="{FF2B5EF4-FFF2-40B4-BE49-F238E27FC236}">
              <a16:creationId xmlns:a16="http://schemas.microsoft.com/office/drawing/2014/main" id="{F80B7BA9-12C4-4A35-9B49-3E382FABCA72}"/>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25" name="正方形/長方形 24">
          <a:extLst>
            <a:ext uri="{FF2B5EF4-FFF2-40B4-BE49-F238E27FC236}">
              <a16:creationId xmlns:a16="http://schemas.microsoft.com/office/drawing/2014/main" id="{175CD6B4-1987-4896-9FB3-957E2F3405F8}"/>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26" name="正方形/長方形 25">
          <a:extLst>
            <a:ext uri="{FF2B5EF4-FFF2-40B4-BE49-F238E27FC236}">
              <a16:creationId xmlns:a16="http://schemas.microsoft.com/office/drawing/2014/main" id="{024F9F8A-116D-4431-81AD-8DFC4E1F70BD}"/>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27" name="正方形/長方形 26">
          <a:extLst>
            <a:ext uri="{FF2B5EF4-FFF2-40B4-BE49-F238E27FC236}">
              <a16:creationId xmlns:a16="http://schemas.microsoft.com/office/drawing/2014/main" id="{BE4FF917-3C26-45AC-88DE-5D3793BE37F5}"/>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28" name="正方形/長方形 27">
          <a:extLst>
            <a:ext uri="{FF2B5EF4-FFF2-40B4-BE49-F238E27FC236}">
              <a16:creationId xmlns:a16="http://schemas.microsoft.com/office/drawing/2014/main" id="{44553884-BF29-49FB-A003-C690FCBF75F5}"/>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29" name="正方形/長方形 28">
          <a:extLst>
            <a:ext uri="{FF2B5EF4-FFF2-40B4-BE49-F238E27FC236}">
              <a16:creationId xmlns:a16="http://schemas.microsoft.com/office/drawing/2014/main" id="{FC9AEEB0-C1B0-4582-B8D7-0FAE9A83E32F}"/>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30" name="角丸四角形 29">
          <a:extLst>
            <a:ext uri="{FF2B5EF4-FFF2-40B4-BE49-F238E27FC236}">
              <a16:creationId xmlns:a16="http://schemas.microsoft.com/office/drawing/2014/main" id="{E6579ECF-A4F9-4FC8-90F7-0F650D87832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31" name="正方形/長方形 30">
          <a:extLst>
            <a:ext uri="{FF2B5EF4-FFF2-40B4-BE49-F238E27FC236}">
              <a16:creationId xmlns:a16="http://schemas.microsoft.com/office/drawing/2014/main" id="{8273F355-64A9-43C6-A37D-877F2796684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32" name="正方形/長方形 31">
          <a:extLst>
            <a:ext uri="{FF2B5EF4-FFF2-40B4-BE49-F238E27FC236}">
              <a16:creationId xmlns:a16="http://schemas.microsoft.com/office/drawing/2014/main" id="{4630E117-3302-4E66-BB22-6452B0EED95D}"/>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33" name="正方形/長方形 32">
          <a:extLst>
            <a:ext uri="{FF2B5EF4-FFF2-40B4-BE49-F238E27FC236}">
              <a16:creationId xmlns:a16="http://schemas.microsoft.com/office/drawing/2014/main" id="{75064EC2-DB4B-4B4D-A805-D494840958C2}"/>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1EC544B-566C-4DC8-BB63-F5F12E7EB493}"/>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35" name="楕円 34">
          <a:extLst>
            <a:ext uri="{FF2B5EF4-FFF2-40B4-BE49-F238E27FC236}">
              <a16:creationId xmlns:a16="http://schemas.microsoft.com/office/drawing/2014/main" id="{3435EB61-97B9-45E9-87BF-ABDD3EC93232}"/>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36" name="フローチャート: 判断 35">
          <a:extLst>
            <a:ext uri="{FF2B5EF4-FFF2-40B4-BE49-F238E27FC236}">
              <a16:creationId xmlns:a16="http://schemas.microsoft.com/office/drawing/2014/main" id="{3E7D9A3F-D445-4277-85EF-8DD80A7417D2}"/>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BA9204F-DA36-473B-8389-818F6EBE2E56}"/>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ED5D622-E7E9-4544-9A7A-60FF1DF5A36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AE95D0C-0CC1-44D6-97E9-1CFA5C663315}"/>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F6DA5F6-EEB7-424E-A8A9-A7DFA53251FB}"/>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41" name="テキスト ボックス 40">
          <a:extLst>
            <a:ext uri="{FF2B5EF4-FFF2-40B4-BE49-F238E27FC236}">
              <a16:creationId xmlns:a16="http://schemas.microsoft.com/office/drawing/2014/main" id="{A31CDE47-95EC-4DCF-859F-484ECB2C456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42" name="テキスト ボックス 41">
          <a:extLst>
            <a:ext uri="{FF2B5EF4-FFF2-40B4-BE49-F238E27FC236}">
              <a16:creationId xmlns:a16="http://schemas.microsoft.com/office/drawing/2014/main" id="{FCB033CE-80BB-4EA1-8EDD-0C60B0952875}"/>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43" name="テキスト ボックス 42">
          <a:extLst>
            <a:ext uri="{FF2B5EF4-FFF2-40B4-BE49-F238E27FC236}">
              <a16:creationId xmlns:a16="http://schemas.microsoft.com/office/drawing/2014/main" id="{E57AB829-DAD8-481D-9EE4-53F13E3B0224}"/>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textlink="">
      <xdr:nvSpPr>
        <xdr:cNvPr id="44" name="テキスト ボックス 43">
          <a:extLst>
            <a:ext uri="{FF2B5EF4-FFF2-40B4-BE49-F238E27FC236}">
              <a16:creationId xmlns:a16="http://schemas.microsoft.com/office/drawing/2014/main" id="{469C54F5-DDE8-4B68-BE60-DF3E32E7EECD}"/>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45" name="テキスト ボックス 44">
          <a:extLst>
            <a:ext uri="{FF2B5EF4-FFF2-40B4-BE49-F238E27FC236}">
              <a16:creationId xmlns:a16="http://schemas.microsoft.com/office/drawing/2014/main" id="{AD64361E-D504-44DE-B91A-707B99D736C9}"/>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46" name="正方形/長方形 45">
          <a:extLst>
            <a:ext uri="{FF2B5EF4-FFF2-40B4-BE49-F238E27FC236}">
              <a16:creationId xmlns:a16="http://schemas.microsoft.com/office/drawing/2014/main" id="{72A1C888-D44B-40C3-88D5-0C0089D16B0F}"/>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47" name="正方形/長方形 46">
          <a:extLst>
            <a:ext uri="{FF2B5EF4-FFF2-40B4-BE49-F238E27FC236}">
              <a16:creationId xmlns:a16="http://schemas.microsoft.com/office/drawing/2014/main" id="{3FDE919C-57DD-445C-BF95-C0BCC652719E}"/>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48" name="正方形/長方形 47">
          <a:extLst>
            <a:ext uri="{FF2B5EF4-FFF2-40B4-BE49-F238E27FC236}">
              <a16:creationId xmlns:a16="http://schemas.microsoft.com/office/drawing/2014/main" id="{34336CE3-016E-418F-8F5C-81050D359E4E}"/>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49" name="正方形/長方形 48">
          <a:extLst>
            <a:ext uri="{FF2B5EF4-FFF2-40B4-BE49-F238E27FC236}">
              <a16:creationId xmlns:a16="http://schemas.microsoft.com/office/drawing/2014/main" id="{76DAC7DB-BAFA-45EC-9AD6-E2D59D88822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50" name="正方形/長方形 49">
          <a:extLst>
            <a:ext uri="{FF2B5EF4-FFF2-40B4-BE49-F238E27FC236}">
              <a16:creationId xmlns:a16="http://schemas.microsoft.com/office/drawing/2014/main" id="{24E7F6B2-1EA2-43FB-9719-B54DE80C95ED}"/>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51" name="正方形/長方形 50">
          <a:extLst>
            <a:ext uri="{FF2B5EF4-FFF2-40B4-BE49-F238E27FC236}">
              <a16:creationId xmlns:a16="http://schemas.microsoft.com/office/drawing/2014/main" id="{E752E6CF-2897-40FF-BAA6-54627CF1C648}"/>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52" name="正方形/長方形 51">
          <a:extLst>
            <a:ext uri="{FF2B5EF4-FFF2-40B4-BE49-F238E27FC236}">
              <a16:creationId xmlns:a16="http://schemas.microsoft.com/office/drawing/2014/main" id="{D96A54AF-ACC8-4618-B164-ED4AE0A37B73}"/>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53" name="正方形/長方形 52">
          <a:extLst>
            <a:ext uri="{FF2B5EF4-FFF2-40B4-BE49-F238E27FC236}">
              <a16:creationId xmlns:a16="http://schemas.microsoft.com/office/drawing/2014/main" id="{61481038-1515-40FA-B0F6-4A3640E7071B}"/>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54" name="正方形/長方形 53">
          <a:extLst>
            <a:ext uri="{FF2B5EF4-FFF2-40B4-BE49-F238E27FC236}">
              <a16:creationId xmlns:a16="http://schemas.microsoft.com/office/drawing/2014/main" id="{B47FEE6C-B578-4F9D-8E0D-34EDD4858D43}"/>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55" name="正方形/長方形 54">
          <a:extLst>
            <a:ext uri="{FF2B5EF4-FFF2-40B4-BE49-F238E27FC236}">
              <a16:creationId xmlns:a16="http://schemas.microsoft.com/office/drawing/2014/main" id="{0D014EA2-4FCA-41AE-8514-7895BB311049}"/>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56" name="正方形/長方形 55">
          <a:extLst>
            <a:ext uri="{FF2B5EF4-FFF2-40B4-BE49-F238E27FC236}">
              <a16:creationId xmlns:a16="http://schemas.microsoft.com/office/drawing/2014/main" id="{90A951A5-DDD0-4503-A293-35DA3B64C7B5}"/>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57" name="正方形/長方形 56">
          <a:extLst>
            <a:ext uri="{FF2B5EF4-FFF2-40B4-BE49-F238E27FC236}">
              <a16:creationId xmlns:a16="http://schemas.microsoft.com/office/drawing/2014/main" id="{04737DE7-ECD7-45A0-AEEE-A0904196C17E}"/>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58" name="テキスト ボックス 57">
          <a:extLst>
            <a:ext uri="{FF2B5EF4-FFF2-40B4-BE49-F238E27FC236}">
              <a16:creationId xmlns:a16="http://schemas.microsoft.com/office/drawing/2014/main" id="{ACAB0730-3673-4568-82F5-EB6B3D406AC1}"/>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年度は、社会教育施設や小中学校の屋上防水改修などの有形固定資産の取得につながる事業はあったものの、保有資産の除売却などによる減少はほぼ無く減価償却が進んだため、前年度に比べて</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ポイント増加し、類似団体の平均値より</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ポイント高い数値となった。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また、大阪府平均と比べても</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ポイント高くなっており、老朽化が進んでいる施設が多いことがわかる。今後は公共施設等総合管理計画に沿って、引き続き老朽化した施設の更新に取り組む。</a:t>
          </a:r>
        </a:p>
      </xdr:txBody>
    </xdr:sp>
    <xdr:clientData/>
  </xdr:twoCellAnchor>
  <xdr:oneCellAnchor>
    <xdr:from>
      <xdr:col>4</xdr:col>
      <xdr:colOff>174625</xdr:colOff>
      <xdr:row>23</xdr:row>
      <xdr:rowOff>47625</xdr:rowOff>
    </xdr:from>
    <xdr:ext cx="349839" cy="225703"/>
    <xdr:sp textlink="">
      <xdr:nvSpPr>
        <xdr:cNvPr id="59" name="テキスト ボックス 58">
          <a:extLst>
            <a:ext uri="{FF2B5EF4-FFF2-40B4-BE49-F238E27FC236}">
              <a16:creationId xmlns:a16="http://schemas.microsoft.com/office/drawing/2014/main" id="{94E7BD02-2B7E-41FA-B3CE-C456030D13E1}"/>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85AECE7-4EB6-4237-8CD0-EFA1A37DD3DE}"/>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textlink="">
      <xdr:nvSpPr>
        <xdr:cNvPr id="61" name="テキスト ボックス 60">
          <a:extLst>
            <a:ext uri="{FF2B5EF4-FFF2-40B4-BE49-F238E27FC236}">
              <a16:creationId xmlns:a16="http://schemas.microsoft.com/office/drawing/2014/main" id="{59CD5185-B643-48E2-B2DD-8869FFFCC0BA}"/>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E752FF26-24C7-487B-92F8-F0AE96B34D4B}"/>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textlink="">
      <xdr:nvSpPr>
        <xdr:cNvPr id="63" name="テキスト ボックス 62">
          <a:extLst>
            <a:ext uri="{FF2B5EF4-FFF2-40B4-BE49-F238E27FC236}">
              <a16:creationId xmlns:a16="http://schemas.microsoft.com/office/drawing/2014/main" id="{D07BD1E5-1C2C-426C-8F32-8CAFBA6C1E83}"/>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A4DE6C3F-9916-4DEE-A68E-4E70CCA34210}"/>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textlink="">
      <xdr:nvSpPr>
        <xdr:cNvPr id="65" name="テキスト ボックス 64">
          <a:extLst>
            <a:ext uri="{FF2B5EF4-FFF2-40B4-BE49-F238E27FC236}">
              <a16:creationId xmlns:a16="http://schemas.microsoft.com/office/drawing/2014/main" id="{ECA5136E-7812-4561-948C-96C0BB64F9A4}"/>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B976A064-9527-4EFC-85E4-E31770339945}"/>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textlink="">
      <xdr:nvSpPr>
        <xdr:cNvPr id="67" name="テキスト ボックス 66">
          <a:extLst>
            <a:ext uri="{FF2B5EF4-FFF2-40B4-BE49-F238E27FC236}">
              <a16:creationId xmlns:a16="http://schemas.microsoft.com/office/drawing/2014/main" id="{608F90E5-D6DD-4D2E-B88D-D73E323273CE}"/>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9EDCDFC8-9217-41D5-965D-6FC3709D71C9}"/>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textlink="">
      <xdr:nvSpPr>
        <xdr:cNvPr id="69" name="テキスト ボックス 68">
          <a:extLst>
            <a:ext uri="{FF2B5EF4-FFF2-40B4-BE49-F238E27FC236}">
              <a16:creationId xmlns:a16="http://schemas.microsoft.com/office/drawing/2014/main" id="{AD48C581-BE66-48DF-8CFA-1D19A887F383}"/>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1A217F9-86B0-4558-9915-B4809B79F2E5}"/>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textlink="">
      <xdr:nvSpPr>
        <xdr:cNvPr id="71" name="テキスト ボックス 70">
          <a:extLst>
            <a:ext uri="{FF2B5EF4-FFF2-40B4-BE49-F238E27FC236}">
              <a16:creationId xmlns:a16="http://schemas.microsoft.com/office/drawing/2014/main" id="{01FCD73E-494C-41CF-A65A-7D7D9A02E25E}"/>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EFD403E-B7D0-4201-B3A0-8A44170BB735}"/>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73" name="テキスト ボックス 72">
          <a:extLst>
            <a:ext uri="{FF2B5EF4-FFF2-40B4-BE49-F238E27FC236}">
              <a16:creationId xmlns:a16="http://schemas.microsoft.com/office/drawing/2014/main" id="{1F11FEE1-C6FD-4D58-88F0-DFF8C2A88269}"/>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74" name="有形固定資産減価償却率グラフ枠">
          <a:extLst>
            <a:ext uri="{FF2B5EF4-FFF2-40B4-BE49-F238E27FC236}">
              <a16:creationId xmlns:a16="http://schemas.microsoft.com/office/drawing/2014/main" id="{7ACA3A5D-1648-4552-809E-6AA1C7BD0BBD}"/>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75" name="直線コネクタ 74">
          <a:extLst>
            <a:ext uri="{FF2B5EF4-FFF2-40B4-BE49-F238E27FC236}">
              <a16:creationId xmlns:a16="http://schemas.microsoft.com/office/drawing/2014/main" id="{09D921FF-021B-48F0-8D14-DAF58DF5C4F6}"/>
            </a:ext>
          </a:extLst>
        </xdr:cNvPr>
        <xdr:cNvCxnSpPr/>
      </xdr:nvCxnSpPr>
      <xdr:spPr>
        <a:xfrm flipV="1">
          <a:off x="4206240" y="4596765"/>
          <a:ext cx="1270" cy="1293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textlink="">
      <xdr:nvSpPr>
        <xdr:cNvPr id="76" name="有形固定資産減価償却率最小値テキスト">
          <a:extLst>
            <a:ext uri="{FF2B5EF4-FFF2-40B4-BE49-F238E27FC236}">
              <a16:creationId xmlns:a16="http://schemas.microsoft.com/office/drawing/2014/main" id="{CFFBBDCE-2732-4078-B2EF-BB340DCC4DD0}"/>
            </a:ext>
          </a:extLst>
        </xdr:cNvPr>
        <xdr:cNvSpPr txBox="1"/>
      </xdr:nvSpPr>
      <xdr:spPr>
        <a:xfrm>
          <a:off x="4258945" y="5894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77" name="直線コネクタ 76">
          <a:extLst>
            <a:ext uri="{FF2B5EF4-FFF2-40B4-BE49-F238E27FC236}">
              <a16:creationId xmlns:a16="http://schemas.microsoft.com/office/drawing/2014/main" id="{45E1C523-F80E-4C1A-B1D3-F6CD59077B4E}"/>
            </a:ext>
          </a:extLst>
        </xdr:cNvPr>
        <xdr:cNvCxnSpPr/>
      </xdr:nvCxnSpPr>
      <xdr:spPr>
        <a:xfrm>
          <a:off x="4119245" y="589047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textlink="">
      <xdr:nvSpPr>
        <xdr:cNvPr id="78" name="有形固定資産減価償却率最大値テキスト">
          <a:extLst>
            <a:ext uri="{FF2B5EF4-FFF2-40B4-BE49-F238E27FC236}">
              <a16:creationId xmlns:a16="http://schemas.microsoft.com/office/drawing/2014/main" id="{2B4795BE-697F-4F0C-9FDC-D866113FF9E8}"/>
            </a:ext>
          </a:extLst>
        </xdr:cNvPr>
        <xdr:cNvSpPr txBox="1"/>
      </xdr:nvSpPr>
      <xdr:spPr>
        <a:xfrm>
          <a:off x="4258945" y="437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a:extLst>
            <a:ext uri="{FF2B5EF4-FFF2-40B4-BE49-F238E27FC236}">
              <a16:creationId xmlns:a16="http://schemas.microsoft.com/office/drawing/2014/main" id="{CAA18C8F-E878-4EC9-84AF-EABE7D5564E1}"/>
            </a:ext>
          </a:extLst>
        </xdr:cNvPr>
        <xdr:cNvCxnSpPr/>
      </xdr:nvCxnSpPr>
      <xdr:spPr>
        <a:xfrm>
          <a:off x="4119245" y="459676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textlink="">
      <xdr:nvSpPr>
        <xdr:cNvPr id="80" name="有形固定資産減価償却率平均値テキスト">
          <a:extLst>
            <a:ext uri="{FF2B5EF4-FFF2-40B4-BE49-F238E27FC236}">
              <a16:creationId xmlns:a16="http://schemas.microsoft.com/office/drawing/2014/main" id="{59639471-4CC4-45B6-8C7E-3BEE90CD7C78}"/>
            </a:ext>
          </a:extLst>
        </xdr:cNvPr>
        <xdr:cNvSpPr txBox="1"/>
      </xdr:nvSpPr>
      <xdr:spPr>
        <a:xfrm>
          <a:off x="4258945" y="50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textlink="">
      <xdr:nvSpPr>
        <xdr:cNvPr id="81" name="フローチャート: 判断 80">
          <a:extLst>
            <a:ext uri="{FF2B5EF4-FFF2-40B4-BE49-F238E27FC236}">
              <a16:creationId xmlns:a16="http://schemas.microsoft.com/office/drawing/2014/main" id="{E2CC5371-45EA-4FAA-B936-F1BEE2A0C5D4}"/>
            </a:ext>
          </a:extLst>
        </xdr:cNvPr>
        <xdr:cNvSpPr/>
      </xdr:nvSpPr>
      <xdr:spPr>
        <a:xfrm>
          <a:off x="4157345" y="52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textlink="">
      <xdr:nvSpPr>
        <xdr:cNvPr id="82" name="フローチャート: 判断 81">
          <a:extLst>
            <a:ext uri="{FF2B5EF4-FFF2-40B4-BE49-F238E27FC236}">
              <a16:creationId xmlns:a16="http://schemas.microsoft.com/office/drawing/2014/main" id="{0CD572DA-937C-4EAE-8E60-48B05F1555FA}"/>
            </a:ext>
          </a:extLst>
        </xdr:cNvPr>
        <xdr:cNvSpPr/>
      </xdr:nvSpPr>
      <xdr:spPr>
        <a:xfrm>
          <a:off x="3537585" y="5207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textlink="">
      <xdr:nvSpPr>
        <xdr:cNvPr id="83" name="フローチャート: 判断 82">
          <a:extLst>
            <a:ext uri="{FF2B5EF4-FFF2-40B4-BE49-F238E27FC236}">
              <a16:creationId xmlns:a16="http://schemas.microsoft.com/office/drawing/2014/main" id="{9045292E-7572-40D3-997C-261B58B0BDCF}"/>
            </a:ext>
          </a:extLst>
        </xdr:cNvPr>
        <xdr:cNvSpPr/>
      </xdr:nvSpPr>
      <xdr:spPr>
        <a:xfrm>
          <a:off x="2867025" y="52036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textlink="">
      <xdr:nvSpPr>
        <xdr:cNvPr id="84" name="フローチャート: 判断 83">
          <a:extLst>
            <a:ext uri="{FF2B5EF4-FFF2-40B4-BE49-F238E27FC236}">
              <a16:creationId xmlns:a16="http://schemas.microsoft.com/office/drawing/2014/main" id="{F5635486-A0FC-47E9-A8FA-7522BA1D9577}"/>
            </a:ext>
          </a:extLst>
        </xdr:cNvPr>
        <xdr:cNvSpPr/>
      </xdr:nvSpPr>
      <xdr:spPr>
        <a:xfrm>
          <a:off x="2196465" y="51858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textlink="">
      <xdr:nvSpPr>
        <xdr:cNvPr id="85" name="フローチャート: 判断 84">
          <a:extLst>
            <a:ext uri="{FF2B5EF4-FFF2-40B4-BE49-F238E27FC236}">
              <a16:creationId xmlns:a16="http://schemas.microsoft.com/office/drawing/2014/main" id="{EB622E43-5A74-4DFE-8F81-88BAE8B29DF5}"/>
            </a:ext>
          </a:extLst>
        </xdr:cNvPr>
        <xdr:cNvSpPr/>
      </xdr:nvSpPr>
      <xdr:spPr>
        <a:xfrm>
          <a:off x="1525905" y="5153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86" name="テキスト ボックス 85">
          <a:extLst>
            <a:ext uri="{FF2B5EF4-FFF2-40B4-BE49-F238E27FC236}">
              <a16:creationId xmlns:a16="http://schemas.microsoft.com/office/drawing/2014/main" id="{BCE690D2-FA43-4C20-B164-0F70E882779C}"/>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87" name="テキスト ボックス 86">
          <a:extLst>
            <a:ext uri="{FF2B5EF4-FFF2-40B4-BE49-F238E27FC236}">
              <a16:creationId xmlns:a16="http://schemas.microsoft.com/office/drawing/2014/main" id="{CF41ED3C-4252-431E-A082-F95CE6DCA6FA}"/>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88" name="テキスト ボックス 87">
          <a:extLst>
            <a:ext uri="{FF2B5EF4-FFF2-40B4-BE49-F238E27FC236}">
              <a16:creationId xmlns:a16="http://schemas.microsoft.com/office/drawing/2014/main" id="{CCC336CB-506D-41DC-9D9B-6B0897647336}"/>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89" name="テキスト ボックス 88">
          <a:extLst>
            <a:ext uri="{FF2B5EF4-FFF2-40B4-BE49-F238E27FC236}">
              <a16:creationId xmlns:a16="http://schemas.microsoft.com/office/drawing/2014/main" id="{94DEC29E-8100-4AF0-A4E7-148C88E2DCFE}"/>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90" name="テキスト ボックス 89">
          <a:extLst>
            <a:ext uri="{FF2B5EF4-FFF2-40B4-BE49-F238E27FC236}">
              <a16:creationId xmlns:a16="http://schemas.microsoft.com/office/drawing/2014/main" id="{06F92E07-7EC5-4F61-9EAC-FE2D72E74942}"/>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168698</xdr:rowOff>
    </xdr:from>
    <xdr:to>
      <xdr:col>23</xdr:col>
      <xdr:colOff>136525</xdr:colOff>
      <xdr:row>32</xdr:row>
      <xdr:rowOff>98848</xdr:rowOff>
    </xdr:to>
    <xdr:sp textlink="">
      <xdr:nvSpPr>
        <xdr:cNvPr id="91" name="楕円 90">
          <a:extLst>
            <a:ext uri="{FF2B5EF4-FFF2-40B4-BE49-F238E27FC236}">
              <a16:creationId xmlns:a16="http://schemas.microsoft.com/office/drawing/2014/main" id="{2F43BDC4-2E31-4456-A601-EF1FA2D16400}"/>
            </a:ext>
          </a:extLst>
        </xdr:cNvPr>
        <xdr:cNvSpPr/>
      </xdr:nvSpPr>
      <xdr:spPr>
        <a:xfrm>
          <a:off x="4157345" y="53655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147125</xdr:rowOff>
    </xdr:from>
    <xdr:ext cx="405111" cy="259045"/>
    <xdr:sp textlink="">
      <xdr:nvSpPr>
        <xdr:cNvPr id="92" name="有形固定資産減価償却率該当値テキスト">
          <a:extLst>
            <a:ext uri="{FF2B5EF4-FFF2-40B4-BE49-F238E27FC236}">
              <a16:creationId xmlns:a16="http://schemas.microsoft.com/office/drawing/2014/main" id="{325BAC2C-5759-4EFC-9BA0-31AC1048B795}"/>
            </a:ext>
          </a:extLst>
        </xdr:cNvPr>
        <xdr:cNvSpPr txBox="1"/>
      </xdr:nvSpPr>
      <xdr:spPr>
        <a:xfrm>
          <a:off x="4258945" y="53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118322</xdr:rowOff>
    </xdr:from>
    <xdr:to>
      <xdr:col>19</xdr:col>
      <xdr:colOff>187325</xdr:colOff>
      <xdr:row>32</xdr:row>
      <xdr:rowOff>48472</xdr:rowOff>
    </xdr:to>
    <xdr:sp textlink="">
      <xdr:nvSpPr>
        <xdr:cNvPr id="93" name="楕円 92">
          <a:extLst>
            <a:ext uri="{FF2B5EF4-FFF2-40B4-BE49-F238E27FC236}">
              <a16:creationId xmlns:a16="http://schemas.microsoft.com/office/drawing/2014/main" id="{C165C04A-88F5-436A-ABDC-7B39E399AA98}"/>
            </a:ext>
          </a:extLst>
        </xdr:cNvPr>
        <xdr:cNvSpPr/>
      </xdr:nvSpPr>
      <xdr:spPr>
        <a:xfrm>
          <a:off x="3537585" y="53151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169122</xdr:rowOff>
    </xdr:from>
    <xdr:to>
      <xdr:col>23</xdr:col>
      <xdr:colOff>85725</xdr:colOff>
      <xdr:row>32</xdr:row>
      <xdr:rowOff>48048</xdr:rowOff>
    </xdr:to>
    <xdr:cxnSp macro="">
      <xdr:nvCxnSpPr>
        <xdr:cNvPr id="94" name="直線コネクタ 93">
          <a:extLst>
            <a:ext uri="{FF2B5EF4-FFF2-40B4-BE49-F238E27FC236}">
              <a16:creationId xmlns:a16="http://schemas.microsoft.com/office/drawing/2014/main" id="{0F569BBD-322E-4AA7-AAD2-B15DA3AADFDA}"/>
            </a:ext>
          </a:extLst>
        </xdr:cNvPr>
        <xdr:cNvCxnSpPr/>
      </xdr:nvCxnSpPr>
      <xdr:spPr>
        <a:xfrm>
          <a:off x="3588385" y="5365962"/>
          <a:ext cx="619760" cy="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49953</xdr:rowOff>
    </xdr:from>
    <xdr:to>
      <xdr:col>15</xdr:col>
      <xdr:colOff>187325</xdr:colOff>
      <xdr:row>31</xdr:row>
      <xdr:rowOff>151553</xdr:rowOff>
    </xdr:to>
    <xdr:sp textlink="">
      <xdr:nvSpPr>
        <xdr:cNvPr id="95" name="楕円 94">
          <a:extLst>
            <a:ext uri="{FF2B5EF4-FFF2-40B4-BE49-F238E27FC236}">
              <a16:creationId xmlns:a16="http://schemas.microsoft.com/office/drawing/2014/main" id="{C8A07299-8369-4F39-9DC5-023DC99BBDBA}"/>
            </a:ext>
          </a:extLst>
        </xdr:cNvPr>
        <xdr:cNvSpPr/>
      </xdr:nvSpPr>
      <xdr:spPr>
        <a:xfrm>
          <a:off x="2867025" y="52467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100753</xdr:rowOff>
    </xdr:from>
    <xdr:to>
      <xdr:col>19</xdr:col>
      <xdr:colOff>136525</xdr:colOff>
      <xdr:row>31</xdr:row>
      <xdr:rowOff>169122</xdr:rowOff>
    </xdr:to>
    <xdr:cxnSp macro="">
      <xdr:nvCxnSpPr>
        <xdr:cNvPr id="96" name="直線コネクタ 95">
          <a:extLst>
            <a:ext uri="{FF2B5EF4-FFF2-40B4-BE49-F238E27FC236}">
              <a16:creationId xmlns:a16="http://schemas.microsoft.com/office/drawing/2014/main" id="{7566649E-8E41-4088-8E9D-8C5246ABCCE9}"/>
            </a:ext>
          </a:extLst>
        </xdr:cNvPr>
        <xdr:cNvCxnSpPr/>
      </xdr:nvCxnSpPr>
      <xdr:spPr>
        <a:xfrm>
          <a:off x="2917825" y="5297593"/>
          <a:ext cx="67056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171027</xdr:rowOff>
    </xdr:from>
    <xdr:to>
      <xdr:col>11</xdr:col>
      <xdr:colOff>187325</xdr:colOff>
      <xdr:row>31</xdr:row>
      <xdr:rowOff>101177</xdr:rowOff>
    </xdr:to>
    <xdr:sp textlink="">
      <xdr:nvSpPr>
        <xdr:cNvPr id="97" name="楕円 96">
          <a:extLst>
            <a:ext uri="{FF2B5EF4-FFF2-40B4-BE49-F238E27FC236}">
              <a16:creationId xmlns:a16="http://schemas.microsoft.com/office/drawing/2014/main" id="{C6446818-E6B7-47A1-BAD4-5EC4880E39A3}"/>
            </a:ext>
          </a:extLst>
        </xdr:cNvPr>
        <xdr:cNvSpPr/>
      </xdr:nvSpPr>
      <xdr:spPr>
        <a:xfrm>
          <a:off x="2196465" y="52002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50377</xdr:rowOff>
    </xdr:from>
    <xdr:to>
      <xdr:col>15</xdr:col>
      <xdr:colOff>136525</xdr:colOff>
      <xdr:row>31</xdr:row>
      <xdr:rowOff>100753</xdr:rowOff>
    </xdr:to>
    <xdr:cxnSp macro="">
      <xdr:nvCxnSpPr>
        <xdr:cNvPr id="98" name="直線コネクタ 97">
          <a:extLst>
            <a:ext uri="{FF2B5EF4-FFF2-40B4-BE49-F238E27FC236}">
              <a16:creationId xmlns:a16="http://schemas.microsoft.com/office/drawing/2014/main" id="{0675BD67-B62D-4974-A679-F32B7838B2F6}"/>
            </a:ext>
          </a:extLst>
        </xdr:cNvPr>
        <xdr:cNvCxnSpPr/>
      </xdr:nvCxnSpPr>
      <xdr:spPr>
        <a:xfrm>
          <a:off x="2247265" y="5247217"/>
          <a:ext cx="67056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42757</xdr:rowOff>
    </xdr:from>
    <xdr:to>
      <xdr:col>7</xdr:col>
      <xdr:colOff>187325</xdr:colOff>
      <xdr:row>31</xdr:row>
      <xdr:rowOff>144357</xdr:rowOff>
    </xdr:to>
    <xdr:sp textlink="">
      <xdr:nvSpPr>
        <xdr:cNvPr id="99" name="楕円 98">
          <a:extLst>
            <a:ext uri="{FF2B5EF4-FFF2-40B4-BE49-F238E27FC236}">
              <a16:creationId xmlns:a16="http://schemas.microsoft.com/office/drawing/2014/main" id="{7EB3927D-5320-49D1-81D1-31E0D10AA9B6}"/>
            </a:ext>
          </a:extLst>
        </xdr:cNvPr>
        <xdr:cNvSpPr/>
      </xdr:nvSpPr>
      <xdr:spPr>
        <a:xfrm>
          <a:off x="1525905" y="52395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50377</xdr:rowOff>
    </xdr:from>
    <xdr:to>
      <xdr:col>11</xdr:col>
      <xdr:colOff>136525</xdr:colOff>
      <xdr:row>31</xdr:row>
      <xdr:rowOff>93557</xdr:rowOff>
    </xdr:to>
    <xdr:cxnSp macro="">
      <xdr:nvCxnSpPr>
        <xdr:cNvPr id="100" name="直線コネクタ 99">
          <a:extLst>
            <a:ext uri="{FF2B5EF4-FFF2-40B4-BE49-F238E27FC236}">
              <a16:creationId xmlns:a16="http://schemas.microsoft.com/office/drawing/2014/main" id="{73C3F0D6-34B3-40FC-BAFF-399B425B3BEA}"/>
            </a:ext>
          </a:extLst>
        </xdr:cNvPr>
        <xdr:cNvCxnSpPr/>
      </xdr:nvCxnSpPr>
      <xdr:spPr>
        <a:xfrm flipV="1">
          <a:off x="1576705" y="5247217"/>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textlink="">
      <xdr:nvSpPr>
        <xdr:cNvPr id="101" name="n_1aveValue有形固定資産減価償却率">
          <a:extLst>
            <a:ext uri="{FF2B5EF4-FFF2-40B4-BE49-F238E27FC236}">
              <a16:creationId xmlns:a16="http://schemas.microsoft.com/office/drawing/2014/main" id="{C17189F4-6DD8-49CF-8D2C-54E7113B1E83}"/>
            </a:ext>
          </a:extLst>
        </xdr:cNvPr>
        <xdr:cNvSpPr txBox="1"/>
      </xdr:nvSpPr>
      <xdr:spPr>
        <a:xfrm>
          <a:off x="3395989" y="4990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textlink="">
      <xdr:nvSpPr>
        <xdr:cNvPr id="102" name="n_2aveValue有形固定資産減価償却率">
          <a:extLst>
            <a:ext uri="{FF2B5EF4-FFF2-40B4-BE49-F238E27FC236}">
              <a16:creationId xmlns:a16="http://schemas.microsoft.com/office/drawing/2014/main" id="{EE1CD766-8660-4B30-A292-F1EA988DDF7B}"/>
            </a:ext>
          </a:extLst>
        </xdr:cNvPr>
        <xdr:cNvSpPr txBox="1"/>
      </xdr:nvSpPr>
      <xdr:spPr>
        <a:xfrm>
          <a:off x="2738129" y="4986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103310</xdr:rowOff>
    </xdr:from>
    <xdr:ext cx="405111" cy="259045"/>
    <xdr:sp textlink="">
      <xdr:nvSpPr>
        <xdr:cNvPr id="103" name="n_3aveValue有形固定資産減価償却率">
          <a:extLst>
            <a:ext uri="{FF2B5EF4-FFF2-40B4-BE49-F238E27FC236}">
              <a16:creationId xmlns:a16="http://schemas.microsoft.com/office/drawing/2014/main" id="{8AD8C5CE-0DFB-491A-9C48-41337014ED8B}"/>
            </a:ext>
          </a:extLst>
        </xdr:cNvPr>
        <xdr:cNvSpPr txBox="1"/>
      </xdr:nvSpPr>
      <xdr:spPr>
        <a:xfrm>
          <a:off x="2067569" y="496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70925</xdr:rowOff>
    </xdr:from>
    <xdr:ext cx="405111" cy="259045"/>
    <xdr:sp textlink="">
      <xdr:nvSpPr>
        <xdr:cNvPr id="104" name="n_4aveValue有形固定資産減価償却率">
          <a:extLst>
            <a:ext uri="{FF2B5EF4-FFF2-40B4-BE49-F238E27FC236}">
              <a16:creationId xmlns:a16="http://schemas.microsoft.com/office/drawing/2014/main" id="{5F508323-F8EC-47CB-8D9F-CB4356500088}"/>
            </a:ext>
          </a:extLst>
        </xdr:cNvPr>
        <xdr:cNvSpPr txBox="1"/>
      </xdr:nvSpPr>
      <xdr:spPr>
        <a:xfrm>
          <a:off x="1397009" y="493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39599</xdr:rowOff>
    </xdr:from>
    <xdr:ext cx="405111" cy="259045"/>
    <xdr:sp textlink="">
      <xdr:nvSpPr>
        <xdr:cNvPr id="105" name="n_1mainValue有形固定資産減価償却率">
          <a:extLst>
            <a:ext uri="{FF2B5EF4-FFF2-40B4-BE49-F238E27FC236}">
              <a16:creationId xmlns:a16="http://schemas.microsoft.com/office/drawing/2014/main" id="{9137A994-F354-4ED2-A779-04FF34571728}"/>
            </a:ext>
          </a:extLst>
        </xdr:cNvPr>
        <xdr:cNvSpPr txBox="1"/>
      </xdr:nvSpPr>
      <xdr:spPr>
        <a:xfrm>
          <a:off x="3395989" y="5404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142680</xdr:rowOff>
    </xdr:from>
    <xdr:ext cx="405111" cy="259045"/>
    <xdr:sp textlink="">
      <xdr:nvSpPr>
        <xdr:cNvPr id="106" name="n_2mainValue有形固定資産減価償却率">
          <a:extLst>
            <a:ext uri="{FF2B5EF4-FFF2-40B4-BE49-F238E27FC236}">
              <a16:creationId xmlns:a16="http://schemas.microsoft.com/office/drawing/2014/main" id="{2C648EDD-D11F-4E27-95BA-0268FC771B6B}"/>
            </a:ext>
          </a:extLst>
        </xdr:cNvPr>
        <xdr:cNvSpPr txBox="1"/>
      </xdr:nvSpPr>
      <xdr:spPr>
        <a:xfrm>
          <a:off x="2738129" y="5339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92304</xdr:rowOff>
    </xdr:from>
    <xdr:ext cx="405111" cy="259045"/>
    <xdr:sp textlink="">
      <xdr:nvSpPr>
        <xdr:cNvPr id="107" name="n_3mainValue有形固定資産減価償却率">
          <a:extLst>
            <a:ext uri="{FF2B5EF4-FFF2-40B4-BE49-F238E27FC236}">
              <a16:creationId xmlns:a16="http://schemas.microsoft.com/office/drawing/2014/main" id="{097EE0FC-EBB9-4459-8F0B-161EECA8EFEF}"/>
            </a:ext>
          </a:extLst>
        </xdr:cNvPr>
        <xdr:cNvSpPr txBox="1"/>
      </xdr:nvSpPr>
      <xdr:spPr>
        <a:xfrm>
          <a:off x="2067569" y="528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135484</xdr:rowOff>
    </xdr:from>
    <xdr:ext cx="405111" cy="259045"/>
    <xdr:sp textlink="">
      <xdr:nvSpPr>
        <xdr:cNvPr id="108" name="n_4mainValue有形固定資産減価償却率">
          <a:extLst>
            <a:ext uri="{FF2B5EF4-FFF2-40B4-BE49-F238E27FC236}">
              <a16:creationId xmlns:a16="http://schemas.microsoft.com/office/drawing/2014/main" id="{B308853E-90B3-4FB7-8D9C-496A756CC7F8}"/>
            </a:ext>
          </a:extLst>
        </xdr:cNvPr>
        <xdr:cNvSpPr txBox="1"/>
      </xdr:nvSpPr>
      <xdr:spPr>
        <a:xfrm>
          <a:off x="1397009" y="533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109" name="正方形/長方形 108">
          <a:extLst>
            <a:ext uri="{FF2B5EF4-FFF2-40B4-BE49-F238E27FC236}">
              <a16:creationId xmlns:a16="http://schemas.microsoft.com/office/drawing/2014/main" id="{0B64EE4A-B13F-49AC-A19D-5C67AF4B9C58}"/>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10" name="正方形/長方形 109">
          <a:extLst>
            <a:ext uri="{FF2B5EF4-FFF2-40B4-BE49-F238E27FC236}">
              <a16:creationId xmlns:a16="http://schemas.microsoft.com/office/drawing/2014/main" id="{7C7D17DA-3DF0-4E27-AA0C-98414EE748FC}"/>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111" name="正方形/長方形 110">
          <a:extLst>
            <a:ext uri="{FF2B5EF4-FFF2-40B4-BE49-F238E27FC236}">
              <a16:creationId xmlns:a16="http://schemas.microsoft.com/office/drawing/2014/main" id="{54EEEC8B-48A1-4BA5-988F-8DDF7C6033C1}"/>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12" name="正方形/長方形 111">
          <a:extLst>
            <a:ext uri="{FF2B5EF4-FFF2-40B4-BE49-F238E27FC236}">
              <a16:creationId xmlns:a16="http://schemas.microsoft.com/office/drawing/2014/main" id="{8D7C9F03-0819-4BC8-8723-86F06292F6C4}"/>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13" name="正方形/長方形 112">
          <a:extLst>
            <a:ext uri="{FF2B5EF4-FFF2-40B4-BE49-F238E27FC236}">
              <a16:creationId xmlns:a16="http://schemas.microsoft.com/office/drawing/2014/main" id="{A0703D81-6DE2-4F47-B3A1-5F7F310873C6}"/>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14" name="正方形/長方形 113">
          <a:extLst>
            <a:ext uri="{FF2B5EF4-FFF2-40B4-BE49-F238E27FC236}">
              <a16:creationId xmlns:a16="http://schemas.microsoft.com/office/drawing/2014/main" id="{5200CA8B-591E-4CC8-8315-4E7F1334BFA4}"/>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15" name="正方形/長方形 114">
          <a:extLst>
            <a:ext uri="{FF2B5EF4-FFF2-40B4-BE49-F238E27FC236}">
              <a16:creationId xmlns:a16="http://schemas.microsoft.com/office/drawing/2014/main" id="{35796E02-9ABF-442A-8E2E-3A512DFEFF4D}"/>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16" name="正方形/長方形 115">
          <a:extLst>
            <a:ext uri="{FF2B5EF4-FFF2-40B4-BE49-F238E27FC236}">
              <a16:creationId xmlns:a16="http://schemas.microsoft.com/office/drawing/2014/main" id="{664940BB-C21F-4D1E-AFEF-7084446E17AD}"/>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17" name="正方形/長方形 116">
          <a:extLst>
            <a:ext uri="{FF2B5EF4-FFF2-40B4-BE49-F238E27FC236}">
              <a16:creationId xmlns:a16="http://schemas.microsoft.com/office/drawing/2014/main" id="{16AD8A55-CF99-4F8F-B289-0B69B9C84BBD}"/>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18" name="正方形/長方形 117">
          <a:extLst>
            <a:ext uri="{FF2B5EF4-FFF2-40B4-BE49-F238E27FC236}">
              <a16:creationId xmlns:a16="http://schemas.microsoft.com/office/drawing/2014/main" id="{1CBD49D9-F673-43CE-B33B-EDE4B12EF14E}"/>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19" name="正方形/長方形 118">
          <a:extLst>
            <a:ext uri="{FF2B5EF4-FFF2-40B4-BE49-F238E27FC236}">
              <a16:creationId xmlns:a16="http://schemas.microsoft.com/office/drawing/2014/main" id="{0F9E6E92-41C5-4F77-9D8E-B0CC9977DA44}"/>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20" name="正方形/長方形 119">
          <a:extLst>
            <a:ext uri="{FF2B5EF4-FFF2-40B4-BE49-F238E27FC236}">
              <a16:creationId xmlns:a16="http://schemas.microsoft.com/office/drawing/2014/main" id="{C2575601-2135-4F1E-ADBB-06F7A188049E}"/>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21" name="テキスト ボックス 120">
          <a:extLst>
            <a:ext uri="{FF2B5EF4-FFF2-40B4-BE49-F238E27FC236}">
              <a16:creationId xmlns:a16="http://schemas.microsoft.com/office/drawing/2014/main" id="{42548E14-AA67-4BCD-9E65-D2BFE5B9A3EA}"/>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度は、臨時財政対策債の発行可能額が大幅に減少したことなどにより地方債の発行額が減少し、定期償還額を下回ったことで地方債残高が減少したが、地方交付税の追加交付額の減少などにより償還財源の減少が大きかったことから、前年度に比べて</a:t>
          </a:r>
          <a:r>
            <a:rPr kumimoji="1" lang="en-US" altLang="ja-JP" sz="1000">
              <a:latin typeface="ＭＳ Ｐゴシック" panose="020B0600070205080204" pitchFamily="50" charset="-128"/>
              <a:ea typeface="ＭＳ Ｐゴシック" panose="020B0600070205080204" pitchFamily="50" charset="-128"/>
            </a:rPr>
            <a:t>44.4</a:t>
          </a:r>
          <a:r>
            <a:rPr kumimoji="1" lang="ja-JP" altLang="en-US" sz="1000">
              <a:latin typeface="ＭＳ Ｐゴシック" panose="020B0600070205080204" pitchFamily="50" charset="-128"/>
              <a:ea typeface="ＭＳ Ｐゴシック" panose="020B0600070205080204" pitchFamily="50" charset="-128"/>
            </a:rPr>
            <a:t>ポイント増加したが、類似団体と比べて</a:t>
          </a:r>
          <a:r>
            <a:rPr kumimoji="1" lang="en-US" altLang="ja-JP" sz="1000">
              <a:latin typeface="ＭＳ Ｐゴシック" panose="020B0600070205080204" pitchFamily="50" charset="-128"/>
              <a:ea typeface="ＭＳ Ｐゴシック" panose="020B0600070205080204" pitchFamily="50" charset="-128"/>
            </a:rPr>
            <a:t>51.6</a:t>
          </a:r>
          <a:r>
            <a:rPr kumimoji="1" lang="ja-JP" altLang="en-US" sz="1000">
              <a:latin typeface="ＭＳ Ｐゴシック" panose="020B0600070205080204" pitchFamily="50" charset="-128"/>
              <a:ea typeface="ＭＳ Ｐゴシック" panose="020B0600070205080204" pitchFamily="50" charset="-128"/>
            </a:rPr>
            <a:t>ポイント低い数値となった。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度から、庁舎建替え事業の事業費増や老朽化が進む施設の更新などで地方債の発行額が増加することが見込まれ、比率の悪化が予想されるが、繰上償還の実施や計画的な施設更新により、適正な起債管理に努め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textlink="">
      <xdr:nvSpPr>
        <xdr:cNvPr id="122" name="テキスト ボックス 121">
          <a:extLst>
            <a:ext uri="{FF2B5EF4-FFF2-40B4-BE49-F238E27FC236}">
              <a16:creationId xmlns:a16="http://schemas.microsoft.com/office/drawing/2014/main" id="{AD4FDFA8-DDDB-4639-B18A-D7E32026601B}"/>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6F588C2E-8202-4266-B0E2-9891DF37AFD6}"/>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24" name="テキスト ボックス 123">
          <a:extLst>
            <a:ext uri="{FF2B5EF4-FFF2-40B4-BE49-F238E27FC236}">
              <a16:creationId xmlns:a16="http://schemas.microsoft.com/office/drawing/2014/main" id="{9CB8D207-9C59-4D9A-AF9A-043D6D165984}"/>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9A899DC4-6AAF-47AC-8383-B5B0DA8B58B5}"/>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textlink="">
      <xdr:nvSpPr>
        <xdr:cNvPr id="126" name="テキスト ボックス 125">
          <a:extLst>
            <a:ext uri="{FF2B5EF4-FFF2-40B4-BE49-F238E27FC236}">
              <a16:creationId xmlns:a16="http://schemas.microsoft.com/office/drawing/2014/main" id="{4960A5A4-9F30-4C12-807D-3503C2428D49}"/>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25B48318-3395-484C-B952-3D5F86959288}"/>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textlink="">
      <xdr:nvSpPr>
        <xdr:cNvPr id="128" name="テキスト ボックス 127">
          <a:extLst>
            <a:ext uri="{FF2B5EF4-FFF2-40B4-BE49-F238E27FC236}">
              <a16:creationId xmlns:a16="http://schemas.microsoft.com/office/drawing/2014/main" id="{925A5176-0E24-4556-B10D-EACCF30CD49C}"/>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AB6F421F-03D4-4949-B71B-49C436B756AC}"/>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textlink="">
      <xdr:nvSpPr>
        <xdr:cNvPr id="130" name="テキスト ボックス 129">
          <a:extLst>
            <a:ext uri="{FF2B5EF4-FFF2-40B4-BE49-F238E27FC236}">
              <a16:creationId xmlns:a16="http://schemas.microsoft.com/office/drawing/2014/main" id="{778908E7-6F17-4F6C-AA68-167A63AFD204}"/>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C89EADCE-9A8B-4319-BED4-1EB7C7314427}"/>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textlink="">
      <xdr:nvSpPr>
        <xdr:cNvPr id="132" name="テキスト ボックス 131">
          <a:extLst>
            <a:ext uri="{FF2B5EF4-FFF2-40B4-BE49-F238E27FC236}">
              <a16:creationId xmlns:a16="http://schemas.microsoft.com/office/drawing/2014/main" id="{6BAB6E1D-D994-44C7-87D4-AA5A127918B0}"/>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96C7CA67-915F-4AB0-B537-65E121F88A93}"/>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textlink="">
      <xdr:nvSpPr>
        <xdr:cNvPr id="134" name="テキスト ボックス 133">
          <a:extLst>
            <a:ext uri="{FF2B5EF4-FFF2-40B4-BE49-F238E27FC236}">
              <a16:creationId xmlns:a16="http://schemas.microsoft.com/office/drawing/2014/main" id="{05E8221E-0F6F-44DB-8427-707201A1F2A4}"/>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4CEE20D7-FA89-48DF-8B9A-45C2DC5737B7}"/>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36" name="債務償還比率グラフ枠">
          <a:extLst>
            <a:ext uri="{FF2B5EF4-FFF2-40B4-BE49-F238E27FC236}">
              <a16:creationId xmlns:a16="http://schemas.microsoft.com/office/drawing/2014/main" id="{0E128B2B-5406-4AF2-9624-3DC9B52235BD}"/>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37" name="直線コネクタ 136">
          <a:extLst>
            <a:ext uri="{FF2B5EF4-FFF2-40B4-BE49-F238E27FC236}">
              <a16:creationId xmlns:a16="http://schemas.microsoft.com/office/drawing/2014/main" id="{98E75F71-D4E4-4176-A75E-8AD522CAE9B8}"/>
            </a:ext>
          </a:extLst>
        </xdr:cNvPr>
        <xdr:cNvCxnSpPr/>
      </xdr:nvCxnSpPr>
      <xdr:spPr>
        <a:xfrm flipV="1">
          <a:off x="13027660" y="4442248"/>
          <a:ext cx="1269" cy="122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textlink="">
      <xdr:nvSpPr>
        <xdr:cNvPr id="138" name="債務償還比率最小値テキスト">
          <a:extLst>
            <a:ext uri="{FF2B5EF4-FFF2-40B4-BE49-F238E27FC236}">
              <a16:creationId xmlns:a16="http://schemas.microsoft.com/office/drawing/2014/main" id="{BEACBF81-14EA-4658-811E-4AC291D6DFF7}"/>
            </a:ext>
          </a:extLst>
        </xdr:cNvPr>
        <xdr:cNvSpPr txBox="1"/>
      </xdr:nvSpPr>
      <xdr:spPr>
        <a:xfrm>
          <a:off x="13080365" y="56721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9" name="直線コネクタ 138">
          <a:extLst>
            <a:ext uri="{FF2B5EF4-FFF2-40B4-BE49-F238E27FC236}">
              <a16:creationId xmlns:a16="http://schemas.microsoft.com/office/drawing/2014/main" id="{9964CA87-1F66-41F8-AA6E-7CD90A65E829}"/>
            </a:ext>
          </a:extLst>
        </xdr:cNvPr>
        <xdr:cNvCxnSpPr/>
      </xdr:nvCxnSpPr>
      <xdr:spPr>
        <a:xfrm>
          <a:off x="12963525" y="56682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textlink="">
      <xdr:nvSpPr>
        <xdr:cNvPr id="140" name="債務償還比率最大値テキスト">
          <a:extLst>
            <a:ext uri="{FF2B5EF4-FFF2-40B4-BE49-F238E27FC236}">
              <a16:creationId xmlns:a16="http://schemas.microsoft.com/office/drawing/2014/main" id="{50ECB441-15E3-4153-A0A5-FCDE8478A3F7}"/>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36D3BE3D-FD4D-4B52-A979-7F8F85BDE99D}"/>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54867</xdr:rowOff>
    </xdr:from>
    <xdr:ext cx="469744" cy="259045"/>
    <xdr:sp textlink="">
      <xdr:nvSpPr>
        <xdr:cNvPr id="142" name="債務償還比率平均値テキスト">
          <a:extLst>
            <a:ext uri="{FF2B5EF4-FFF2-40B4-BE49-F238E27FC236}">
              <a16:creationId xmlns:a16="http://schemas.microsoft.com/office/drawing/2014/main" id="{8B15B44E-AEC4-4895-94C8-ECC2FEC8BBE1}"/>
            </a:ext>
          </a:extLst>
        </xdr:cNvPr>
        <xdr:cNvSpPr txBox="1"/>
      </xdr:nvSpPr>
      <xdr:spPr>
        <a:xfrm>
          <a:off x="13080365" y="4916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textlink="">
      <xdr:nvSpPr>
        <xdr:cNvPr id="143" name="フローチャート: 判断 142">
          <a:extLst>
            <a:ext uri="{FF2B5EF4-FFF2-40B4-BE49-F238E27FC236}">
              <a16:creationId xmlns:a16="http://schemas.microsoft.com/office/drawing/2014/main" id="{FA14B41A-B87F-416C-A905-59AFAAFEFFA1}"/>
            </a:ext>
          </a:extLst>
        </xdr:cNvPr>
        <xdr:cNvSpPr/>
      </xdr:nvSpPr>
      <xdr:spPr>
        <a:xfrm>
          <a:off x="13001625" y="493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textlink="">
      <xdr:nvSpPr>
        <xdr:cNvPr id="144" name="フローチャート: 判断 143">
          <a:extLst>
            <a:ext uri="{FF2B5EF4-FFF2-40B4-BE49-F238E27FC236}">
              <a16:creationId xmlns:a16="http://schemas.microsoft.com/office/drawing/2014/main" id="{D4CE2748-CB38-4135-958E-AFA76D5BE6A9}"/>
            </a:ext>
          </a:extLst>
        </xdr:cNvPr>
        <xdr:cNvSpPr/>
      </xdr:nvSpPr>
      <xdr:spPr>
        <a:xfrm>
          <a:off x="12359005" y="489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textlink="">
      <xdr:nvSpPr>
        <xdr:cNvPr id="145" name="フローチャート: 判断 144">
          <a:extLst>
            <a:ext uri="{FF2B5EF4-FFF2-40B4-BE49-F238E27FC236}">
              <a16:creationId xmlns:a16="http://schemas.microsoft.com/office/drawing/2014/main" id="{5BCC4100-F414-408C-9BA2-51E482606CF6}"/>
            </a:ext>
          </a:extLst>
        </xdr:cNvPr>
        <xdr:cNvSpPr/>
      </xdr:nvSpPr>
      <xdr:spPr>
        <a:xfrm>
          <a:off x="11688445" y="507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textlink="">
      <xdr:nvSpPr>
        <xdr:cNvPr id="146" name="フローチャート: 判断 145">
          <a:extLst>
            <a:ext uri="{FF2B5EF4-FFF2-40B4-BE49-F238E27FC236}">
              <a16:creationId xmlns:a16="http://schemas.microsoft.com/office/drawing/2014/main" id="{3E4FE478-3959-4CC4-BE4A-496FB5E1D714}"/>
            </a:ext>
          </a:extLst>
        </xdr:cNvPr>
        <xdr:cNvSpPr/>
      </xdr:nvSpPr>
      <xdr:spPr>
        <a:xfrm>
          <a:off x="11017885" y="5102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textlink="">
      <xdr:nvSpPr>
        <xdr:cNvPr id="147" name="フローチャート: 判断 146">
          <a:extLst>
            <a:ext uri="{FF2B5EF4-FFF2-40B4-BE49-F238E27FC236}">
              <a16:creationId xmlns:a16="http://schemas.microsoft.com/office/drawing/2014/main" id="{277D8EEB-4B91-470E-89D9-91FE83809552}"/>
            </a:ext>
          </a:extLst>
        </xdr:cNvPr>
        <xdr:cNvSpPr/>
      </xdr:nvSpPr>
      <xdr:spPr>
        <a:xfrm>
          <a:off x="10347325" y="508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48" name="テキスト ボックス 147">
          <a:extLst>
            <a:ext uri="{FF2B5EF4-FFF2-40B4-BE49-F238E27FC236}">
              <a16:creationId xmlns:a16="http://schemas.microsoft.com/office/drawing/2014/main" id="{396CB479-E9E0-429E-BCE5-AF414200626E}"/>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49" name="テキスト ボックス 148">
          <a:extLst>
            <a:ext uri="{FF2B5EF4-FFF2-40B4-BE49-F238E27FC236}">
              <a16:creationId xmlns:a16="http://schemas.microsoft.com/office/drawing/2014/main" id="{9B2DFDEE-44B9-4983-862D-C93DBF54562C}"/>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50" name="テキスト ボックス 149">
          <a:extLst>
            <a:ext uri="{FF2B5EF4-FFF2-40B4-BE49-F238E27FC236}">
              <a16:creationId xmlns:a16="http://schemas.microsoft.com/office/drawing/2014/main" id="{EE92B9E7-B129-4C23-8CCE-3287999EA75C}"/>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51" name="テキスト ボックス 150">
          <a:extLst>
            <a:ext uri="{FF2B5EF4-FFF2-40B4-BE49-F238E27FC236}">
              <a16:creationId xmlns:a16="http://schemas.microsoft.com/office/drawing/2014/main" id="{36E7EF57-DCBF-4B4D-8A90-350B3748FCA5}"/>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52" name="テキスト ボックス 151">
          <a:extLst>
            <a:ext uri="{FF2B5EF4-FFF2-40B4-BE49-F238E27FC236}">
              <a16:creationId xmlns:a16="http://schemas.microsoft.com/office/drawing/2014/main" id="{6861ECB8-5B30-400A-97FC-A2359FCBBFED}"/>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14549</xdr:rowOff>
    </xdr:from>
    <xdr:to>
      <xdr:col>76</xdr:col>
      <xdr:colOff>73025</xdr:colOff>
      <xdr:row>29</xdr:row>
      <xdr:rowOff>116149</xdr:rowOff>
    </xdr:to>
    <xdr:sp textlink="">
      <xdr:nvSpPr>
        <xdr:cNvPr id="153" name="楕円 152">
          <a:extLst>
            <a:ext uri="{FF2B5EF4-FFF2-40B4-BE49-F238E27FC236}">
              <a16:creationId xmlns:a16="http://schemas.microsoft.com/office/drawing/2014/main" id="{8AC627A6-2298-4B9A-972B-BACCA2BFA975}"/>
            </a:ext>
          </a:extLst>
        </xdr:cNvPr>
        <xdr:cNvSpPr/>
      </xdr:nvSpPr>
      <xdr:spPr>
        <a:xfrm>
          <a:off x="13001625" y="48761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37426</xdr:rowOff>
    </xdr:from>
    <xdr:ext cx="469744" cy="259045"/>
    <xdr:sp textlink="">
      <xdr:nvSpPr>
        <xdr:cNvPr id="154" name="債務償還比率該当値テキスト">
          <a:extLst>
            <a:ext uri="{FF2B5EF4-FFF2-40B4-BE49-F238E27FC236}">
              <a16:creationId xmlns:a16="http://schemas.microsoft.com/office/drawing/2014/main" id="{4BCFC324-5EEA-4E48-8E51-CB1C475EE166}"/>
            </a:ext>
          </a:extLst>
        </xdr:cNvPr>
        <xdr:cNvSpPr txBox="1"/>
      </xdr:nvSpPr>
      <xdr:spPr>
        <a:xfrm>
          <a:off x="13080365" y="473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132743</xdr:rowOff>
    </xdr:from>
    <xdr:to>
      <xdr:col>72</xdr:col>
      <xdr:colOff>123825</xdr:colOff>
      <xdr:row>29</xdr:row>
      <xdr:rowOff>62893</xdr:rowOff>
    </xdr:to>
    <xdr:sp textlink="">
      <xdr:nvSpPr>
        <xdr:cNvPr id="155" name="楕円 154">
          <a:extLst>
            <a:ext uri="{FF2B5EF4-FFF2-40B4-BE49-F238E27FC236}">
              <a16:creationId xmlns:a16="http://schemas.microsoft.com/office/drawing/2014/main" id="{F8CA7B0A-FF7D-46CF-A466-727DBF96F953}"/>
            </a:ext>
          </a:extLst>
        </xdr:cNvPr>
        <xdr:cNvSpPr/>
      </xdr:nvSpPr>
      <xdr:spPr>
        <a:xfrm>
          <a:off x="12359005" y="4826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12093</xdr:rowOff>
    </xdr:from>
    <xdr:to>
      <xdr:col>76</xdr:col>
      <xdr:colOff>22225</xdr:colOff>
      <xdr:row>29</xdr:row>
      <xdr:rowOff>65349</xdr:rowOff>
    </xdr:to>
    <xdr:cxnSp macro="">
      <xdr:nvCxnSpPr>
        <xdr:cNvPr id="156" name="直線コネクタ 155">
          <a:extLst>
            <a:ext uri="{FF2B5EF4-FFF2-40B4-BE49-F238E27FC236}">
              <a16:creationId xmlns:a16="http://schemas.microsoft.com/office/drawing/2014/main" id="{E316AF66-C4F6-48BF-85F2-CFEFC93F245B}"/>
            </a:ext>
          </a:extLst>
        </xdr:cNvPr>
        <xdr:cNvCxnSpPr/>
      </xdr:nvCxnSpPr>
      <xdr:spPr>
        <a:xfrm>
          <a:off x="12409805" y="4873653"/>
          <a:ext cx="619760" cy="5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2505</xdr:rowOff>
    </xdr:from>
    <xdr:to>
      <xdr:col>68</xdr:col>
      <xdr:colOff>123825</xdr:colOff>
      <xdr:row>30</xdr:row>
      <xdr:rowOff>104105</xdr:rowOff>
    </xdr:to>
    <xdr:sp textlink="">
      <xdr:nvSpPr>
        <xdr:cNvPr id="157" name="楕円 156">
          <a:extLst>
            <a:ext uri="{FF2B5EF4-FFF2-40B4-BE49-F238E27FC236}">
              <a16:creationId xmlns:a16="http://schemas.microsoft.com/office/drawing/2014/main" id="{7CD70D9C-712A-433A-AE05-35F1C1097F3A}"/>
            </a:ext>
          </a:extLst>
        </xdr:cNvPr>
        <xdr:cNvSpPr/>
      </xdr:nvSpPr>
      <xdr:spPr>
        <a:xfrm>
          <a:off x="11688445" y="50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12093</xdr:rowOff>
    </xdr:from>
    <xdr:to>
      <xdr:col>72</xdr:col>
      <xdr:colOff>73025</xdr:colOff>
      <xdr:row>30</xdr:row>
      <xdr:rowOff>53305</xdr:rowOff>
    </xdr:to>
    <xdr:cxnSp macro="">
      <xdr:nvCxnSpPr>
        <xdr:cNvPr id="158" name="直線コネクタ 157">
          <a:extLst>
            <a:ext uri="{FF2B5EF4-FFF2-40B4-BE49-F238E27FC236}">
              <a16:creationId xmlns:a16="http://schemas.microsoft.com/office/drawing/2014/main" id="{9720E192-B011-47C5-84DD-C3CD61F3E3FC}"/>
            </a:ext>
          </a:extLst>
        </xdr:cNvPr>
        <xdr:cNvCxnSpPr/>
      </xdr:nvCxnSpPr>
      <xdr:spPr>
        <a:xfrm flipV="1">
          <a:off x="11739245" y="4873653"/>
          <a:ext cx="670560" cy="20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125328</xdr:rowOff>
    </xdr:from>
    <xdr:to>
      <xdr:col>64</xdr:col>
      <xdr:colOff>123825</xdr:colOff>
      <xdr:row>31</xdr:row>
      <xdr:rowOff>55478</xdr:rowOff>
    </xdr:to>
    <xdr:sp textlink="">
      <xdr:nvSpPr>
        <xdr:cNvPr id="159" name="楕円 158">
          <a:extLst>
            <a:ext uri="{FF2B5EF4-FFF2-40B4-BE49-F238E27FC236}">
              <a16:creationId xmlns:a16="http://schemas.microsoft.com/office/drawing/2014/main" id="{88834009-7683-4CFE-86C2-EA9C3CF31C36}"/>
            </a:ext>
          </a:extLst>
        </xdr:cNvPr>
        <xdr:cNvSpPr/>
      </xdr:nvSpPr>
      <xdr:spPr>
        <a:xfrm>
          <a:off x="11017885" y="51545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53305</xdr:rowOff>
    </xdr:from>
    <xdr:to>
      <xdr:col>68</xdr:col>
      <xdr:colOff>73025</xdr:colOff>
      <xdr:row>31</xdr:row>
      <xdr:rowOff>4678</xdr:rowOff>
    </xdr:to>
    <xdr:cxnSp macro="">
      <xdr:nvCxnSpPr>
        <xdr:cNvPr id="160" name="直線コネクタ 159">
          <a:extLst>
            <a:ext uri="{FF2B5EF4-FFF2-40B4-BE49-F238E27FC236}">
              <a16:creationId xmlns:a16="http://schemas.microsoft.com/office/drawing/2014/main" id="{D8B3A42A-C7FD-46D0-BDF1-10EBC43349BD}"/>
            </a:ext>
          </a:extLst>
        </xdr:cNvPr>
        <xdr:cNvCxnSpPr/>
      </xdr:nvCxnSpPr>
      <xdr:spPr>
        <a:xfrm flipV="1">
          <a:off x="11068685" y="5082505"/>
          <a:ext cx="670560" cy="1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148167</xdr:rowOff>
    </xdr:from>
    <xdr:to>
      <xdr:col>60</xdr:col>
      <xdr:colOff>123825</xdr:colOff>
      <xdr:row>30</xdr:row>
      <xdr:rowOff>78317</xdr:rowOff>
    </xdr:to>
    <xdr:sp textlink="">
      <xdr:nvSpPr>
        <xdr:cNvPr id="161" name="楕円 160">
          <a:extLst>
            <a:ext uri="{FF2B5EF4-FFF2-40B4-BE49-F238E27FC236}">
              <a16:creationId xmlns:a16="http://schemas.microsoft.com/office/drawing/2014/main" id="{1B45960E-9AA5-413B-B40C-2120C3EFA58D}"/>
            </a:ext>
          </a:extLst>
        </xdr:cNvPr>
        <xdr:cNvSpPr/>
      </xdr:nvSpPr>
      <xdr:spPr>
        <a:xfrm>
          <a:off x="10347325" y="50097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27517</xdr:rowOff>
    </xdr:from>
    <xdr:to>
      <xdr:col>64</xdr:col>
      <xdr:colOff>73025</xdr:colOff>
      <xdr:row>31</xdr:row>
      <xdr:rowOff>4678</xdr:rowOff>
    </xdr:to>
    <xdr:cxnSp macro="">
      <xdr:nvCxnSpPr>
        <xdr:cNvPr id="162" name="直線コネクタ 161">
          <a:extLst>
            <a:ext uri="{FF2B5EF4-FFF2-40B4-BE49-F238E27FC236}">
              <a16:creationId xmlns:a16="http://schemas.microsoft.com/office/drawing/2014/main" id="{54154170-2CAE-4912-BB61-0D892D9BB593}"/>
            </a:ext>
          </a:extLst>
        </xdr:cNvPr>
        <xdr:cNvCxnSpPr/>
      </xdr:nvCxnSpPr>
      <xdr:spPr>
        <a:xfrm>
          <a:off x="10398125" y="5056717"/>
          <a:ext cx="670560" cy="14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125867</xdr:rowOff>
    </xdr:from>
    <xdr:ext cx="469744" cy="259045"/>
    <xdr:sp textlink="">
      <xdr:nvSpPr>
        <xdr:cNvPr id="163" name="n_1aveValue債務償還比率">
          <a:extLst>
            <a:ext uri="{FF2B5EF4-FFF2-40B4-BE49-F238E27FC236}">
              <a16:creationId xmlns:a16="http://schemas.microsoft.com/office/drawing/2014/main" id="{529D90D1-6B05-47B1-A789-9929ED47C3AC}"/>
            </a:ext>
          </a:extLst>
        </xdr:cNvPr>
        <xdr:cNvSpPr txBox="1"/>
      </xdr:nvSpPr>
      <xdr:spPr>
        <a:xfrm>
          <a:off x="12185092" y="498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143089</xdr:rowOff>
    </xdr:from>
    <xdr:ext cx="469744" cy="259045"/>
    <xdr:sp textlink="">
      <xdr:nvSpPr>
        <xdr:cNvPr id="164" name="n_2aveValue債務償還比率">
          <a:extLst>
            <a:ext uri="{FF2B5EF4-FFF2-40B4-BE49-F238E27FC236}">
              <a16:creationId xmlns:a16="http://schemas.microsoft.com/office/drawing/2014/main" id="{A7EF34AC-53EF-4CD5-9A27-D4B3A7888F84}"/>
            </a:ext>
          </a:extLst>
        </xdr:cNvPr>
        <xdr:cNvSpPr txBox="1"/>
      </xdr:nvSpPr>
      <xdr:spPr>
        <a:xfrm>
          <a:off x="11527232" y="517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19709</xdr:rowOff>
    </xdr:from>
    <xdr:ext cx="469744" cy="259045"/>
    <xdr:sp textlink="">
      <xdr:nvSpPr>
        <xdr:cNvPr id="165" name="n_3aveValue債務償還比率">
          <a:extLst>
            <a:ext uri="{FF2B5EF4-FFF2-40B4-BE49-F238E27FC236}">
              <a16:creationId xmlns:a16="http://schemas.microsoft.com/office/drawing/2014/main" id="{8B03D176-DD7E-4EAF-971D-EF444A8FBF15}"/>
            </a:ext>
          </a:extLst>
        </xdr:cNvPr>
        <xdr:cNvSpPr txBox="1"/>
      </xdr:nvSpPr>
      <xdr:spPr>
        <a:xfrm>
          <a:off x="10856672" y="48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151006</xdr:rowOff>
    </xdr:from>
    <xdr:ext cx="469744" cy="259045"/>
    <xdr:sp textlink="">
      <xdr:nvSpPr>
        <xdr:cNvPr id="166" name="n_4aveValue債務償還比率">
          <a:extLst>
            <a:ext uri="{FF2B5EF4-FFF2-40B4-BE49-F238E27FC236}">
              <a16:creationId xmlns:a16="http://schemas.microsoft.com/office/drawing/2014/main" id="{3BD86FBB-40B9-41F0-9DA0-0D9D5AEB1FD0}"/>
            </a:ext>
          </a:extLst>
        </xdr:cNvPr>
        <xdr:cNvSpPr txBox="1"/>
      </xdr:nvSpPr>
      <xdr:spPr>
        <a:xfrm>
          <a:off x="10186112" y="518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79420</xdr:rowOff>
    </xdr:from>
    <xdr:ext cx="469744" cy="259045"/>
    <xdr:sp textlink="">
      <xdr:nvSpPr>
        <xdr:cNvPr id="167" name="n_1mainValue債務償還比率">
          <a:extLst>
            <a:ext uri="{FF2B5EF4-FFF2-40B4-BE49-F238E27FC236}">
              <a16:creationId xmlns:a16="http://schemas.microsoft.com/office/drawing/2014/main" id="{41BCE37D-C759-46F5-BC50-BE9D17C0F3DA}"/>
            </a:ext>
          </a:extLst>
        </xdr:cNvPr>
        <xdr:cNvSpPr txBox="1"/>
      </xdr:nvSpPr>
      <xdr:spPr>
        <a:xfrm>
          <a:off x="12185092" y="460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120632</xdr:rowOff>
    </xdr:from>
    <xdr:ext cx="469744" cy="259045"/>
    <xdr:sp textlink="">
      <xdr:nvSpPr>
        <xdr:cNvPr id="168" name="n_2mainValue債務償還比率">
          <a:extLst>
            <a:ext uri="{FF2B5EF4-FFF2-40B4-BE49-F238E27FC236}">
              <a16:creationId xmlns:a16="http://schemas.microsoft.com/office/drawing/2014/main" id="{99EB8DFD-C866-465A-972D-A8759330AD2B}"/>
            </a:ext>
          </a:extLst>
        </xdr:cNvPr>
        <xdr:cNvSpPr txBox="1"/>
      </xdr:nvSpPr>
      <xdr:spPr>
        <a:xfrm>
          <a:off x="11527232" y="481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46605</xdr:rowOff>
    </xdr:from>
    <xdr:ext cx="469744" cy="259045"/>
    <xdr:sp textlink="">
      <xdr:nvSpPr>
        <xdr:cNvPr id="169" name="n_3mainValue債務償還比率">
          <a:extLst>
            <a:ext uri="{FF2B5EF4-FFF2-40B4-BE49-F238E27FC236}">
              <a16:creationId xmlns:a16="http://schemas.microsoft.com/office/drawing/2014/main" id="{89631F51-92AC-40F3-AFE1-8EF07CBD4D2F}"/>
            </a:ext>
          </a:extLst>
        </xdr:cNvPr>
        <xdr:cNvSpPr txBox="1"/>
      </xdr:nvSpPr>
      <xdr:spPr>
        <a:xfrm>
          <a:off x="10856672" y="524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94844</xdr:rowOff>
    </xdr:from>
    <xdr:ext cx="469744" cy="259045"/>
    <xdr:sp textlink="">
      <xdr:nvSpPr>
        <xdr:cNvPr id="170" name="n_4mainValue債務償還比率">
          <a:extLst>
            <a:ext uri="{FF2B5EF4-FFF2-40B4-BE49-F238E27FC236}">
              <a16:creationId xmlns:a16="http://schemas.microsoft.com/office/drawing/2014/main" id="{60CE55E7-046E-4EEE-A99F-1EF0042C87BA}"/>
            </a:ext>
          </a:extLst>
        </xdr:cNvPr>
        <xdr:cNvSpPr txBox="1"/>
      </xdr:nvSpPr>
      <xdr:spPr>
        <a:xfrm>
          <a:off x="10186112" y="478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71" name="正方形/長方形 170">
          <a:extLst>
            <a:ext uri="{FF2B5EF4-FFF2-40B4-BE49-F238E27FC236}">
              <a16:creationId xmlns:a16="http://schemas.microsoft.com/office/drawing/2014/main" id="{AE5D2F8D-3456-40D8-A5DE-69DB9E13EA88}"/>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72" name="正方形/長方形 171">
          <a:extLst>
            <a:ext uri="{FF2B5EF4-FFF2-40B4-BE49-F238E27FC236}">
              <a16:creationId xmlns:a16="http://schemas.microsoft.com/office/drawing/2014/main" id="{856BE7DA-803F-43BF-AE82-C4FAB161F853}"/>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73" name="テキスト ボックス 172">
          <a:extLst>
            <a:ext uri="{FF2B5EF4-FFF2-40B4-BE49-F238E27FC236}">
              <a16:creationId xmlns:a16="http://schemas.microsoft.com/office/drawing/2014/main" id="{BA693F74-8F77-4E7B-9B70-01CFC31D152D}"/>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74" name="テキスト ボックス 173">
          <a:extLst>
            <a:ext uri="{FF2B5EF4-FFF2-40B4-BE49-F238E27FC236}">
              <a16:creationId xmlns:a16="http://schemas.microsoft.com/office/drawing/2014/main" id="{F039C820-EC11-44ED-BF0A-31BF6C41AFC9}"/>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75" name="テキスト ボックス 174">
          <a:extLst>
            <a:ext uri="{FF2B5EF4-FFF2-40B4-BE49-F238E27FC236}">
              <a16:creationId xmlns:a16="http://schemas.microsoft.com/office/drawing/2014/main" id="{3EA7632E-D53E-4911-BCA3-463D3B38FE33}"/>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76" name="テキスト ボックス 175">
          <a:extLst>
            <a:ext uri="{FF2B5EF4-FFF2-40B4-BE49-F238E27FC236}">
              <a16:creationId xmlns:a16="http://schemas.microsoft.com/office/drawing/2014/main" id="{E7230025-81EA-48CD-A1BD-3C6350831EF6}"/>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AC5D5412-508C-4F86-9296-D8FEC57D30D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03031DF6-6B1C-4AC5-A308-287E9EB1EDB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026AAA50-47FA-412D-85EF-E969EBAE8FD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5AA3D206-F096-430F-853A-D870F59AEA7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D9456A47-A22E-4AFF-BFA4-4E74D1C1772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1DD75FDE-F8CC-447D-A36D-B21F822F672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19E17E4F-3F10-4029-AB7F-1ED9BCBB8F5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CB52A556-0906-4AEC-BA7D-108988C65BA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87D8A000-D306-47D4-8E64-A2E9FD3E919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12012F47-49C3-4949-903C-C428D1B556C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108,105
106,125
39.72
46,401,557
45,231,070
963,348
24,258,118
28,968,828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1BEF3C74-1B32-4FC5-A458-E683E7A20B1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F1F4B514-4613-406D-89E3-0E823463DB6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AEF16E1D-16B8-4719-AA6A-EEE0C74BE6B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FB96700F-A8BE-4076-8B2F-014C1AFBC80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67FEDC94-126C-4835-B65A-FFA94535D72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a:extLst>
            <a:ext uri="{FF2B5EF4-FFF2-40B4-BE49-F238E27FC236}">
              <a16:creationId xmlns:a16="http://schemas.microsoft.com/office/drawing/2014/main" id="{A123568F-C308-42DA-8DE6-7F380FEB6636}"/>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69F2DCF6-B3FC-4DBD-B8F9-D6CE12048B3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F41C2A8F-8338-4256-8C4D-FEB3BB9CC1A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79F7B7AA-23AE-411E-9FA6-EDB9153CA2C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36BBAC99-6BA5-4EA2-B0FD-6A8A6F85698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C5031E7-C425-40F8-8FC6-A97E681E8CF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0829EE1A-B7A6-4E95-8FB7-8D25E53E84B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0106E282-49E7-4D11-AA0B-F6EA2FE8314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B520CC1-D62B-41D6-81DF-1134633FB33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D5722B-52C3-4B2E-A2F7-B6A33CB89D2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459E9E-F0B1-419D-ABB3-2548A2A2297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313739-17A4-45DA-B393-F0C6E690128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68A6FBC9-A94A-4B89-A473-E85419EED1B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478004E8-6549-4D49-A3ED-D8560FE3AB9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FBDE4BCA-6221-4477-924F-C030D86A8F7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C5F50957-D97C-48B5-AB41-CBBD573DFC26}"/>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4ABBCD1F-7319-4A00-A6B7-BF5608A861C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A233FAB3-27FF-4DC4-8AFA-507036D4C30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87C18759-1AE9-4880-9DC9-7B97346CB76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53B2B06B-8278-4513-8261-AFEAB6E24BA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A19EECD0-3653-4C29-B27D-9804047798F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ADC0F556-519F-4A63-BA56-8FECAA7ECA3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2ABF09D8-90EB-4D8D-94C7-AF0045D8AFE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36B73E02-C7EB-47CF-ACA1-981ECD6C086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99779799-6B87-4B91-A33A-062789E0E92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47B3E8E-E0A6-4241-B903-DEEAF581899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A1F47B51-0F06-47D1-8859-5C818D78D77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BDC9A47-EBC3-4C0D-9851-C0C54151FC57}"/>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textlink="">
      <xdr:nvSpPr>
        <xdr:cNvPr id="45" name="テキスト ボックス 44">
          <a:extLst>
            <a:ext uri="{FF2B5EF4-FFF2-40B4-BE49-F238E27FC236}">
              <a16:creationId xmlns:a16="http://schemas.microsoft.com/office/drawing/2014/main" id="{54794625-3DDA-4C12-BFAE-283C1C2E6E1B}"/>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3469E13-9BC7-49A8-B710-F72094612334}"/>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textlink="">
      <xdr:nvSpPr>
        <xdr:cNvPr id="47" name="テキスト ボックス 46">
          <a:extLst>
            <a:ext uri="{FF2B5EF4-FFF2-40B4-BE49-F238E27FC236}">
              <a16:creationId xmlns:a16="http://schemas.microsoft.com/office/drawing/2014/main" id="{41C5ED7E-1155-4E83-89BA-39A9628DED64}"/>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7689AC3-1730-429B-90CD-CA3BFD9B99E6}"/>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textlink="">
      <xdr:nvSpPr>
        <xdr:cNvPr id="49" name="テキスト ボックス 48">
          <a:extLst>
            <a:ext uri="{FF2B5EF4-FFF2-40B4-BE49-F238E27FC236}">
              <a16:creationId xmlns:a16="http://schemas.microsoft.com/office/drawing/2014/main" id="{FF545851-588E-4899-852A-74A87F672639}"/>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62149B6-D84C-4E7B-B7E7-6AFC2CE0263D}"/>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textlink="">
      <xdr:nvSpPr>
        <xdr:cNvPr id="51" name="テキスト ボックス 50">
          <a:extLst>
            <a:ext uri="{FF2B5EF4-FFF2-40B4-BE49-F238E27FC236}">
              <a16:creationId xmlns:a16="http://schemas.microsoft.com/office/drawing/2014/main" id="{66142932-DFD6-4B82-98A9-4E9BAF86EFA4}"/>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0A60727-9754-4063-8FD0-7593D5F9691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textlink="">
      <xdr:nvSpPr>
        <xdr:cNvPr id="53" name="テキスト ボックス 52">
          <a:extLst>
            <a:ext uri="{FF2B5EF4-FFF2-40B4-BE49-F238E27FC236}">
              <a16:creationId xmlns:a16="http://schemas.microsoft.com/office/drawing/2014/main" id="{0005590C-8539-4F4F-9187-FC23B19902C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4" name="【道路】&#10;有形固定資産減価償却率グラフ枠">
          <a:extLst>
            <a:ext uri="{FF2B5EF4-FFF2-40B4-BE49-F238E27FC236}">
              <a16:creationId xmlns:a16="http://schemas.microsoft.com/office/drawing/2014/main" id="{67602EAD-CD5D-4263-AE0B-FBF527C4C81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92A8749A-AAD3-4F0E-ACEF-A9A9AAF07B08}"/>
            </a:ext>
          </a:extLst>
        </xdr:cNvPr>
        <xdr:cNvCxnSpPr/>
      </xdr:nvCxnSpPr>
      <xdr:spPr>
        <a:xfrm flipV="1">
          <a:off x="4086225" y="5638038"/>
          <a:ext cx="0" cy="1279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textlink="">
      <xdr:nvSpPr>
        <xdr:cNvPr id="56" name="【道路】&#10;有形固定資産減価償却率最小値テキスト">
          <a:extLst>
            <a:ext uri="{FF2B5EF4-FFF2-40B4-BE49-F238E27FC236}">
              <a16:creationId xmlns:a16="http://schemas.microsoft.com/office/drawing/2014/main" id="{437E386C-089D-4FE6-971C-D77A8BA65260}"/>
            </a:ext>
          </a:extLst>
        </xdr:cNvPr>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6C7A1DBE-B059-45CD-B467-F52940EC415B}"/>
            </a:ext>
          </a:extLst>
        </xdr:cNvPr>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textlink="">
      <xdr:nvSpPr>
        <xdr:cNvPr id="58" name="【道路】&#10;有形固定資産減価償却率最大値テキスト">
          <a:extLst>
            <a:ext uri="{FF2B5EF4-FFF2-40B4-BE49-F238E27FC236}">
              <a16:creationId xmlns:a16="http://schemas.microsoft.com/office/drawing/2014/main" id="{D2FA08FC-C21E-4218-B0DE-24E7D2A619D1}"/>
            </a:ext>
          </a:extLst>
        </xdr:cNvPr>
        <xdr:cNvSpPr txBox="1"/>
      </xdr:nvSpPr>
      <xdr:spPr>
        <a:xfrm>
          <a:off x="4124960"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3D727A47-8168-4276-875D-4E77E948DF3B}"/>
            </a:ext>
          </a:extLst>
        </xdr:cNvPr>
        <xdr:cNvCxnSpPr/>
      </xdr:nvCxnSpPr>
      <xdr:spPr>
        <a:xfrm>
          <a:off x="402082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26687</xdr:rowOff>
    </xdr:from>
    <xdr:ext cx="405111" cy="259045"/>
    <xdr:sp textlink="">
      <xdr:nvSpPr>
        <xdr:cNvPr id="60" name="【道路】&#10;有形固定資産減価償却率平均値テキスト">
          <a:extLst>
            <a:ext uri="{FF2B5EF4-FFF2-40B4-BE49-F238E27FC236}">
              <a16:creationId xmlns:a16="http://schemas.microsoft.com/office/drawing/2014/main" id="{5775F505-8D28-48B1-98F8-1F6C72A85782}"/>
            </a:ext>
          </a:extLst>
        </xdr:cNvPr>
        <xdr:cNvSpPr txBox="1"/>
      </xdr:nvSpPr>
      <xdr:spPr>
        <a:xfrm>
          <a:off x="4124960" y="622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textlink="">
      <xdr:nvSpPr>
        <xdr:cNvPr id="61" name="フローチャート: 判断 60">
          <a:extLst>
            <a:ext uri="{FF2B5EF4-FFF2-40B4-BE49-F238E27FC236}">
              <a16:creationId xmlns:a16="http://schemas.microsoft.com/office/drawing/2014/main" id="{C7BAACB7-5070-41C2-BC69-5DBF0DBE39E5}"/>
            </a:ext>
          </a:extLst>
        </xdr:cNvPr>
        <xdr:cNvSpPr/>
      </xdr:nvSpPr>
      <xdr:spPr>
        <a:xfrm>
          <a:off x="403606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textlink="">
      <xdr:nvSpPr>
        <xdr:cNvPr id="62" name="フローチャート: 判断 61">
          <a:extLst>
            <a:ext uri="{FF2B5EF4-FFF2-40B4-BE49-F238E27FC236}">
              <a16:creationId xmlns:a16="http://schemas.microsoft.com/office/drawing/2014/main" id="{295FC1A2-AD3E-4800-9026-4A92F3592655}"/>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textlink="">
      <xdr:nvSpPr>
        <xdr:cNvPr id="63" name="フローチャート: 判断 62">
          <a:extLst>
            <a:ext uri="{FF2B5EF4-FFF2-40B4-BE49-F238E27FC236}">
              <a16:creationId xmlns:a16="http://schemas.microsoft.com/office/drawing/2014/main" id="{A6AEF65B-F623-4777-9570-C0F2612B5C13}"/>
            </a:ext>
          </a:extLst>
        </xdr:cNvPr>
        <xdr:cNvSpPr/>
      </xdr:nvSpPr>
      <xdr:spPr>
        <a:xfrm>
          <a:off x="2514600" y="6190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textlink="">
      <xdr:nvSpPr>
        <xdr:cNvPr id="64" name="フローチャート: 判断 63">
          <a:extLst>
            <a:ext uri="{FF2B5EF4-FFF2-40B4-BE49-F238E27FC236}">
              <a16:creationId xmlns:a16="http://schemas.microsoft.com/office/drawing/2014/main" id="{F9C59EE7-D900-456E-8563-D9F10B329654}"/>
            </a:ext>
          </a:extLst>
        </xdr:cNvPr>
        <xdr:cNvSpPr/>
      </xdr:nvSpPr>
      <xdr:spPr>
        <a:xfrm>
          <a:off x="1739900" y="6177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textlink="">
      <xdr:nvSpPr>
        <xdr:cNvPr id="65" name="フローチャート: 判断 64">
          <a:extLst>
            <a:ext uri="{FF2B5EF4-FFF2-40B4-BE49-F238E27FC236}">
              <a16:creationId xmlns:a16="http://schemas.microsoft.com/office/drawing/2014/main" id="{E5803B0E-8C85-4B6F-A9C0-B669D9E6AB71}"/>
            </a:ext>
          </a:extLst>
        </xdr:cNvPr>
        <xdr:cNvSpPr/>
      </xdr:nvSpPr>
      <xdr:spPr>
        <a:xfrm>
          <a:off x="965200" y="6138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6" name="テキスト ボックス 65">
          <a:extLst>
            <a:ext uri="{FF2B5EF4-FFF2-40B4-BE49-F238E27FC236}">
              <a16:creationId xmlns:a16="http://schemas.microsoft.com/office/drawing/2014/main" id="{200134BB-3651-4BAF-B3FE-187CEDEF88A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7" name="テキスト ボックス 66">
          <a:extLst>
            <a:ext uri="{FF2B5EF4-FFF2-40B4-BE49-F238E27FC236}">
              <a16:creationId xmlns:a16="http://schemas.microsoft.com/office/drawing/2014/main" id="{953B9CC2-A478-4DCF-82AA-8DB927165E6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68" name="テキスト ボックス 67">
          <a:extLst>
            <a:ext uri="{FF2B5EF4-FFF2-40B4-BE49-F238E27FC236}">
              <a16:creationId xmlns:a16="http://schemas.microsoft.com/office/drawing/2014/main" id="{072552E3-7D8F-4FFE-85A1-0E986D1F735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69" name="テキスト ボックス 68">
          <a:extLst>
            <a:ext uri="{FF2B5EF4-FFF2-40B4-BE49-F238E27FC236}">
              <a16:creationId xmlns:a16="http://schemas.microsoft.com/office/drawing/2014/main" id="{533E5478-E9FA-4077-91FF-497B96F3FDF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0" name="テキスト ボックス 69">
          <a:extLst>
            <a:ext uri="{FF2B5EF4-FFF2-40B4-BE49-F238E27FC236}">
              <a16:creationId xmlns:a16="http://schemas.microsoft.com/office/drawing/2014/main" id="{B5AFBA10-EFD2-421E-AF42-AA931E20BD5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32258</xdr:rowOff>
    </xdr:from>
    <xdr:to>
      <xdr:col>24</xdr:col>
      <xdr:colOff>114300</xdr:colOff>
      <xdr:row>36</xdr:row>
      <xdr:rowOff>133858</xdr:rowOff>
    </xdr:to>
    <xdr:sp textlink="">
      <xdr:nvSpPr>
        <xdr:cNvPr id="71" name="楕円 70">
          <a:extLst>
            <a:ext uri="{FF2B5EF4-FFF2-40B4-BE49-F238E27FC236}">
              <a16:creationId xmlns:a16="http://schemas.microsoft.com/office/drawing/2014/main" id="{D519E1D5-38E2-4589-A3B4-E14657873D1A}"/>
            </a:ext>
          </a:extLst>
        </xdr:cNvPr>
        <xdr:cNvSpPr/>
      </xdr:nvSpPr>
      <xdr:spPr>
        <a:xfrm>
          <a:off x="403606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55135</xdr:rowOff>
    </xdr:from>
    <xdr:ext cx="405111" cy="259045"/>
    <xdr:sp textlink="">
      <xdr:nvSpPr>
        <xdr:cNvPr id="72" name="【道路】&#10;有形固定資産減価償却率該当値テキスト">
          <a:extLst>
            <a:ext uri="{FF2B5EF4-FFF2-40B4-BE49-F238E27FC236}">
              <a16:creationId xmlns:a16="http://schemas.microsoft.com/office/drawing/2014/main" id="{3BA8BD7D-81FE-433D-99DB-D0C9503290C5}"/>
            </a:ext>
          </a:extLst>
        </xdr:cNvPr>
        <xdr:cNvSpPr txBox="1"/>
      </xdr:nvSpPr>
      <xdr:spPr>
        <a:xfrm>
          <a:off x="4124960"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160274</xdr:rowOff>
    </xdr:from>
    <xdr:to>
      <xdr:col>20</xdr:col>
      <xdr:colOff>38100</xdr:colOff>
      <xdr:row>36</xdr:row>
      <xdr:rowOff>90424</xdr:rowOff>
    </xdr:to>
    <xdr:sp textlink="">
      <xdr:nvSpPr>
        <xdr:cNvPr id="73" name="楕円 72">
          <a:extLst>
            <a:ext uri="{FF2B5EF4-FFF2-40B4-BE49-F238E27FC236}">
              <a16:creationId xmlns:a16="http://schemas.microsoft.com/office/drawing/2014/main" id="{F426250F-BE68-4FC5-BF5E-4F76CFB7C0ED}"/>
            </a:ext>
          </a:extLst>
        </xdr:cNvPr>
        <xdr:cNvSpPr/>
      </xdr:nvSpPr>
      <xdr:spPr>
        <a:xfrm>
          <a:off x="3312160" y="6027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39624</xdr:rowOff>
    </xdr:from>
    <xdr:to>
      <xdr:col>24</xdr:col>
      <xdr:colOff>63500</xdr:colOff>
      <xdr:row>36</xdr:row>
      <xdr:rowOff>83058</xdr:rowOff>
    </xdr:to>
    <xdr:cxnSp macro="">
      <xdr:nvCxnSpPr>
        <xdr:cNvPr id="74" name="直線コネクタ 73">
          <a:extLst>
            <a:ext uri="{FF2B5EF4-FFF2-40B4-BE49-F238E27FC236}">
              <a16:creationId xmlns:a16="http://schemas.microsoft.com/office/drawing/2014/main" id="{E1138933-9FF7-402F-9811-DAD42E95D629}"/>
            </a:ext>
          </a:extLst>
        </xdr:cNvPr>
        <xdr:cNvCxnSpPr/>
      </xdr:nvCxnSpPr>
      <xdr:spPr>
        <a:xfrm>
          <a:off x="3355340" y="6074664"/>
          <a:ext cx="7315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125984</xdr:rowOff>
    </xdr:from>
    <xdr:to>
      <xdr:col>15</xdr:col>
      <xdr:colOff>101600</xdr:colOff>
      <xdr:row>36</xdr:row>
      <xdr:rowOff>56134</xdr:rowOff>
    </xdr:to>
    <xdr:sp textlink="">
      <xdr:nvSpPr>
        <xdr:cNvPr id="75" name="楕円 74">
          <a:extLst>
            <a:ext uri="{FF2B5EF4-FFF2-40B4-BE49-F238E27FC236}">
              <a16:creationId xmlns:a16="http://schemas.microsoft.com/office/drawing/2014/main" id="{C2F74A8E-F2EB-4BF7-9CCB-16C4E853CD46}"/>
            </a:ext>
          </a:extLst>
        </xdr:cNvPr>
        <xdr:cNvSpPr/>
      </xdr:nvSpPr>
      <xdr:spPr>
        <a:xfrm>
          <a:off x="2514600" y="5993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xdr:rowOff>
    </xdr:from>
    <xdr:to>
      <xdr:col>19</xdr:col>
      <xdr:colOff>177800</xdr:colOff>
      <xdr:row>36</xdr:row>
      <xdr:rowOff>39624</xdr:rowOff>
    </xdr:to>
    <xdr:cxnSp macro="">
      <xdr:nvCxnSpPr>
        <xdr:cNvPr id="76" name="直線コネクタ 75">
          <a:extLst>
            <a:ext uri="{FF2B5EF4-FFF2-40B4-BE49-F238E27FC236}">
              <a16:creationId xmlns:a16="http://schemas.microsoft.com/office/drawing/2014/main" id="{D6F1A257-BBEB-44C0-B7B9-5D9AC44DF4B9}"/>
            </a:ext>
          </a:extLst>
        </xdr:cNvPr>
        <xdr:cNvCxnSpPr/>
      </xdr:nvCxnSpPr>
      <xdr:spPr>
        <a:xfrm>
          <a:off x="2565400" y="6040374"/>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89408</xdr:rowOff>
    </xdr:from>
    <xdr:to>
      <xdr:col>10</xdr:col>
      <xdr:colOff>165100</xdr:colOff>
      <xdr:row>36</xdr:row>
      <xdr:rowOff>19558</xdr:rowOff>
    </xdr:to>
    <xdr:sp textlink="">
      <xdr:nvSpPr>
        <xdr:cNvPr id="77" name="楕円 76">
          <a:extLst>
            <a:ext uri="{FF2B5EF4-FFF2-40B4-BE49-F238E27FC236}">
              <a16:creationId xmlns:a16="http://schemas.microsoft.com/office/drawing/2014/main" id="{BC257BF4-512E-4A06-88C3-53C25D36FCAD}"/>
            </a:ext>
          </a:extLst>
        </xdr:cNvPr>
        <xdr:cNvSpPr/>
      </xdr:nvSpPr>
      <xdr:spPr>
        <a:xfrm>
          <a:off x="1739900" y="59568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140208</xdr:rowOff>
    </xdr:from>
    <xdr:to>
      <xdr:col>15</xdr:col>
      <xdr:colOff>50800</xdr:colOff>
      <xdr:row>36</xdr:row>
      <xdr:rowOff>5334</xdr:rowOff>
    </xdr:to>
    <xdr:cxnSp macro="">
      <xdr:nvCxnSpPr>
        <xdr:cNvPr id="78" name="直線コネクタ 77">
          <a:extLst>
            <a:ext uri="{FF2B5EF4-FFF2-40B4-BE49-F238E27FC236}">
              <a16:creationId xmlns:a16="http://schemas.microsoft.com/office/drawing/2014/main" id="{78376AB4-41BC-4C6F-955B-02A53F62C455}"/>
            </a:ext>
          </a:extLst>
        </xdr:cNvPr>
        <xdr:cNvCxnSpPr/>
      </xdr:nvCxnSpPr>
      <xdr:spPr>
        <a:xfrm>
          <a:off x="1790700" y="6007608"/>
          <a:ext cx="7747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82550</xdr:rowOff>
    </xdr:from>
    <xdr:to>
      <xdr:col>6</xdr:col>
      <xdr:colOff>38100</xdr:colOff>
      <xdr:row>36</xdr:row>
      <xdr:rowOff>12700</xdr:rowOff>
    </xdr:to>
    <xdr:sp textlink="">
      <xdr:nvSpPr>
        <xdr:cNvPr id="79" name="楕円 78">
          <a:extLst>
            <a:ext uri="{FF2B5EF4-FFF2-40B4-BE49-F238E27FC236}">
              <a16:creationId xmlns:a16="http://schemas.microsoft.com/office/drawing/2014/main" id="{B6750A71-18EF-4ECC-9FB9-A3732462AF39}"/>
            </a:ext>
          </a:extLst>
        </xdr:cNvPr>
        <xdr:cNvSpPr/>
      </xdr:nvSpPr>
      <xdr:spPr>
        <a:xfrm>
          <a:off x="965200" y="5949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133350</xdr:rowOff>
    </xdr:from>
    <xdr:to>
      <xdr:col>10</xdr:col>
      <xdr:colOff>114300</xdr:colOff>
      <xdr:row>35</xdr:row>
      <xdr:rowOff>140208</xdr:rowOff>
    </xdr:to>
    <xdr:cxnSp macro="">
      <xdr:nvCxnSpPr>
        <xdr:cNvPr id="80" name="直線コネクタ 79">
          <a:extLst>
            <a:ext uri="{FF2B5EF4-FFF2-40B4-BE49-F238E27FC236}">
              <a16:creationId xmlns:a16="http://schemas.microsoft.com/office/drawing/2014/main" id="{93897D7A-A4A9-4629-9D97-B9FF06808445}"/>
            </a:ext>
          </a:extLst>
        </xdr:cNvPr>
        <xdr:cNvCxnSpPr/>
      </xdr:nvCxnSpPr>
      <xdr:spPr>
        <a:xfrm>
          <a:off x="1008380" y="6000750"/>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textlink="">
      <xdr:nvSpPr>
        <xdr:cNvPr id="81" name="n_1aveValue【道路】&#10;有形固定資産減価償却率">
          <a:extLst>
            <a:ext uri="{FF2B5EF4-FFF2-40B4-BE49-F238E27FC236}">
              <a16:creationId xmlns:a16="http://schemas.microsoft.com/office/drawing/2014/main" id="{1178153E-E024-4CA6-9F67-2686AE7E7DE6}"/>
            </a:ext>
          </a:extLst>
        </xdr:cNvPr>
        <xdr:cNvSpPr txBox="1"/>
      </xdr:nvSpPr>
      <xdr:spPr>
        <a:xfrm>
          <a:off x="3170564" y="628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76979</xdr:rowOff>
    </xdr:from>
    <xdr:ext cx="405111" cy="259045"/>
    <xdr:sp textlink="">
      <xdr:nvSpPr>
        <xdr:cNvPr id="82" name="n_2aveValue【道路】&#10;有形固定資産減価償却率">
          <a:extLst>
            <a:ext uri="{FF2B5EF4-FFF2-40B4-BE49-F238E27FC236}">
              <a16:creationId xmlns:a16="http://schemas.microsoft.com/office/drawing/2014/main" id="{9DAF4CD8-3DE1-4359-9C2F-18C52455E09D}"/>
            </a:ext>
          </a:extLst>
        </xdr:cNvPr>
        <xdr:cNvSpPr txBox="1"/>
      </xdr:nvSpPr>
      <xdr:spPr>
        <a:xfrm>
          <a:off x="2385704" y="6279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63263</xdr:rowOff>
    </xdr:from>
    <xdr:ext cx="405111" cy="259045"/>
    <xdr:sp textlink="">
      <xdr:nvSpPr>
        <xdr:cNvPr id="83" name="n_3aveValue【道路】&#10;有形固定資産減価償却率">
          <a:extLst>
            <a:ext uri="{FF2B5EF4-FFF2-40B4-BE49-F238E27FC236}">
              <a16:creationId xmlns:a16="http://schemas.microsoft.com/office/drawing/2014/main" id="{204F6CEE-A974-40FE-865A-B77FE225920C}"/>
            </a:ext>
          </a:extLst>
        </xdr:cNvPr>
        <xdr:cNvSpPr txBox="1"/>
      </xdr:nvSpPr>
      <xdr:spPr>
        <a:xfrm>
          <a:off x="1611004" y="6265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textlink="">
      <xdr:nvSpPr>
        <xdr:cNvPr id="84" name="n_4aveValue【道路】&#10;有形固定資産減価償却率">
          <a:extLst>
            <a:ext uri="{FF2B5EF4-FFF2-40B4-BE49-F238E27FC236}">
              <a16:creationId xmlns:a16="http://schemas.microsoft.com/office/drawing/2014/main" id="{2F7E6091-7750-4646-92E9-E49C4FC8EB68}"/>
            </a:ext>
          </a:extLst>
        </xdr:cNvPr>
        <xdr:cNvSpPr txBox="1"/>
      </xdr:nvSpPr>
      <xdr:spPr>
        <a:xfrm>
          <a:off x="836304" y="622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106951</xdr:rowOff>
    </xdr:from>
    <xdr:ext cx="405111" cy="259045"/>
    <xdr:sp textlink="">
      <xdr:nvSpPr>
        <xdr:cNvPr id="85" name="n_1mainValue【道路】&#10;有形固定資産減価償却率">
          <a:extLst>
            <a:ext uri="{FF2B5EF4-FFF2-40B4-BE49-F238E27FC236}">
              <a16:creationId xmlns:a16="http://schemas.microsoft.com/office/drawing/2014/main" id="{4DF50FD0-1D57-4DE3-888A-5777AC9161FD}"/>
            </a:ext>
          </a:extLst>
        </xdr:cNvPr>
        <xdr:cNvSpPr txBox="1"/>
      </xdr:nvSpPr>
      <xdr:spPr>
        <a:xfrm>
          <a:off x="3170564" y="580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72661</xdr:rowOff>
    </xdr:from>
    <xdr:ext cx="405111" cy="259045"/>
    <xdr:sp textlink="">
      <xdr:nvSpPr>
        <xdr:cNvPr id="86" name="n_2mainValue【道路】&#10;有形固定資産減価償却率">
          <a:extLst>
            <a:ext uri="{FF2B5EF4-FFF2-40B4-BE49-F238E27FC236}">
              <a16:creationId xmlns:a16="http://schemas.microsoft.com/office/drawing/2014/main" id="{E2F0DB1F-07D2-43D7-B4A1-C9112DDB0502}"/>
            </a:ext>
          </a:extLst>
        </xdr:cNvPr>
        <xdr:cNvSpPr txBox="1"/>
      </xdr:nvSpPr>
      <xdr:spPr>
        <a:xfrm>
          <a:off x="2385704" y="577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36085</xdr:rowOff>
    </xdr:from>
    <xdr:ext cx="405111" cy="259045"/>
    <xdr:sp textlink="">
      <xdr:nvSpPr>
        <xdr:cNvPr id="87" name="n_3mainValue【道路】&#10;有形固定資産減価償却率">
          <a:extLst>
            <a:ext uri="{FF2B5EF4-FFF2-40B4-BE49-F238E27FC236}">
              <a16:creationId xmlns:a16="http://schemas.microsoft.com/office/drawing/2014/main" id="{EB01F140-072B-46DE-8B01-57B6150EB41C}"/>
            </a:ext>
          </a:extLst>
        </xdr:cNvPr>
        <xdr:cNvSpPr txBox="1"/>
      </xdr:nvSpPr>
      <xdr:spPr>
        <a:xfrm>
          <a:off x="1611004" y="573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29227</xdr:rowOff>
    </xdr:from>
    <xdr:ext cx="405111" cy="259045"/>
    <xdr:sp textlink="">
      <xdr:nvSpPr>
        <xdr:cNvPr id="88" name="n_4mainValue【道路】&#10;有形固定資産減価償却率">
          <a:extLst>
            <a:ext uri="{FF2B5EF4-FFF2-40B4-BE49-F238E27FC236}">
              <a16:creationId xmlns:a16="http://schemas.microsoft.com/office/drawing/2014/main" id="{E142875C-53A6-4AAD-8CE0-24733B3B1D71}"/>
            </a:ext>
          </a:extLst>
        </xdr:cNvPr>
        <xdr:cNvSpPr txBox="1"/>
      </xdr:nvSpPr>
      <xdr:spPr>
        <a:xfrm>
          <a:off x="83630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89" name="正方形/長方形 88">
          <a:extLst>
            <a:ext uri="{FF2B5EF4-FFF2-40B4-BE49-F238E27FC236}">
              <a16:creationId xmlns:a16="http://schemas.microsoft.com/office/drawing/2014/main" id="{6CB40516-CDFB-418C-A1CB-513AC7850DE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0" name="正方形/長方形 89">
          <a:extLst>
            <a:ext uri="{FF2B5EF4-FFF2-40B4-BE49-F238E27FC236}">
              <a16:creationId xmlns:a16="http://schemas.microsoft.com/office/drawing/2014/main" id="{350DC038-C3B9-475D-AF2A-D1DAA479CDE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1" name="正方形/長方形 90">
          <a:extLst>
            <a:ext uri="{FF2B5EF4-FFF2-40B4-BE49-F238E27FC236}">
              <a16:creationId xmlns:a16="http://schemas.microsoft.com/office/drawing/2014/main" id="{1B202A8E-1B00-4A5F-A978-6A8286DCEF0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2" name="正方形/長方形 91">
          <a:extLst>
            <a:ext uri="{FF2B5EF4-FFF2-40B4-BE49-F238E27FC236}">
              <a16:creationId xmlns:a16="http://schemas.microsoft.com/office/drawing/2014/main" id="{7C11843D-8707-4806-9131-B727BAB8EC4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3" name="正方形/長方形 92">
          <a:extLst>
            <a:ext uri="{FF2B5EF4-FFF2-40B4-BE49-F238E27FC236}">
              <a16:creationId xmlns:a16="http://schemas.microsoft.com/office/drawing/2014/main" id="{14AF2A3D-3F5F-44EC-B982-435721E6F7D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4" name="正方形/長方形 93">
          <a:extLst>
            <a:ext uri="{FF2B5EF4-FFF2-40B4-BE49-F238E27FC236}">
              <a16:creationId xmlns:a16="http://schemas.microsoft.com/office/drawing/2014/main" id="{200EAD7F-31A5-4481-9D42-D566D78C1D0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5" name="正方形/長方形 94">
          <a:extLst>
            <a:ext uri="{FF2B5EF4-FFF2-40B4-BE49-F238E27FC236}">
              <a16:creationId xmlns:a16="http://schemas.microsoft.com/office/drawing/2014/main" id="{47D4F0D4-3E5D-4E2F-B7E8-5E10A892348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6" name="正方形/長方形 95">
          <a:extLst>
            <a:ext uri="{FF2B5EF4-FFF2-40B4-BE49-F238E27FC236}">
              <a16:creationId xmlns:a16="http://schemas.microsoft.com/office/drawing/2014/main" id="{BA9FFDFC-D312-471E-82C2-39585435E9B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7" name="テキスト ボックス 96">
          <a:extLst>
            <a:ext uri="{FF2B5EF4-FFF2-40B4-BE49-F238E27FC236}">
              <a16:creationId xmlns:a16="http://schemas.microsoft.com/office/drawing/2014/main" id="{541C009E-D040-44E7-B377-A6D7F599D22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9F5404B-F86A-451A-883A-E2971B8688B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E090454-2A80-4112-A1C9-2CA6C04CF5F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0" name="テキスト ボックス 99">
          <a:extLst>
            <a:ext uri="{FF2B5EF4-FFF2-40B4-BE49-F238E27FC236}">
              <a16:creationId xmlns:a16="http://schemas.microsoft.com/office/drawing/2014/main" id="{175EB00B-E763-4662-97A9-E9BD511644CD}"/>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FD80073-8817-4B2E-AC78-D7F66D148DAD}"/>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textlink="">
      <xdr:nvSpPr>
        <xdr:cNvPr id="102" name="テキスト ボックス 101">
          <a:extLst>
            <a:ext uri="{FF2B5EF4-FFF2-40B4-BE49-F238E27FC236}">
              <a16:creationId xmlns:a16="http://schemas.microsoft.com/office/drawing/2014/main" id="{2153C8FD-37D5-4CE2-BE38-EECC0FFE0BC9}"/>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9285D7C-E719-4374-B824-533F7493CD8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textlink="">
      <xdr:nvSpPr>
        <xdr:cNvPr id="104" name="テキスト ボックス 103">
          <a:extLst>
            <a:ext uri="{FF2B5EF4-FFF2-40B4-BE49-F238E27FC236}">
              <a16:creationId xmlns:a16="http://schemas.microsoft.com/office/drawing/2014/main" id="{919D6927-83E8-4CE3-82F0-7F1FC2F02C14}"/>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E160FB0-B973-4BC9-ADEB-0AC16889E699}"/>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textlink="">
      <xdr:nvSpPr>
        <xdr:cNvPr id="106" name="テキスト ボックス 105">
          <a:extLst>
            <a:ext uri="{FF2B5EF4-FFF2-40B4-BE49-F238E27FC236}">
              <a16:creationId xmlns:a16="http://schemas.microsoft.com/office/drawing/2014/main" id="{DC6E3A65-7860-40EA-8909-501636EA8594}"/>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9C81995-0AB8-4AE1-A9F9-87A372A98664}"/>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textlink="">
      <xdr:nvSpPr>
        <xdr:cNvPr id="108" name="テキスト ボックス 107">
          <a:extLst>
            <a:ext uri="{FF2B5EF4-FFF2-40B4-BE49-F238E27FC236}">
              <a16:creationId xmlns:a16="http://schemas.microsoft.com/office/drawing/2014/main" id="{1A38112C-2F7E-44B3-A095-35BBFBE48CBD}"/>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C95FCA5-88B8-4D6A-A6C8-07442AD0934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textlink="">
      <xdr:nvSpPr>
        <xdr:cNvPr id="110" name="テキスト ボックス 109">
          <a:extLst>
            <a:ext uri="{FF2B5EF4-FFF2-40B4-BE49-F238E27FC236}">
              <a16:creationId xmlns:a16="http://schemas.microsoft.com/office/drawing/2014/main" id="{A23A0EA5-7E56-47C4-B1EC-8AE7A79A5937}"/>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1" name="【道路】&#10;一人当たり延長グラフ枠">
          <a:extLst>
            <a:ext uri="{FF2B5EF4-FFF2-40B4-BE49-F238E27FC236}">
              <a16:creationId xmlns:a16="http://schemas.microsoft.com/office/drawing/2014/main" id="{27C536A5-E7E5-4638-AB18-A4A537BA31A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240537F4-B9CE-49D7-98CC-50E470FE1282}"/>
            </a:ext>
          </a:extLst>
        </xdr:cNvPr>
        <xdr:cNvCxnSpPr/>
      </xdr:nvCxnSpPr>
      <xdr:spPr>
        <a:xfrm flipV="1">
          <a:off x="9219565" y="5783199"/>
          <a:ext cx="0" cy="11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textlink="">
      <xdr:nvSpPr>
        <xdr:cNvPr id="113" name="【道路】&#10;一人当たり延長最小値テキスト">
          <a:extLst>
            <a:ext uri="{FF2B5EF4-FFF2-40B4-BE49-F238E27FC236}">
              <a16:creationId xmlns:a16="http://schemas.microsoft.com/office/drawing/2014/main" id="{575A32CC-0E52-41C7-8FF6-FBDAC71B9FAB}"/>
            </a:ext>
          </a:extLst>
        </xdr:cNvPr>
        <xdr:cNvSpPr txBox="1"/>
      </xdr:nvSpPr>
      <xdr:spPr>
        <a:xfrm>
          <a:off x="9258300" y="69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CB544CC3-E296-481B-9DC3-0685AA49D117}"/>
            </a:ext>
          </a:extLst>
        </xdr:cNvPr>
        <xdr:cNvCxnSpPr/>
      </xdr:nvCxnSpPr>
      <xdr:spPr>
        <a:xfrm>
          <a:off x="9154160" y="6977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textlink="">
      <xdr:nvSpPr>
        <xdr:cNvPr id="115" name="【道路】&#10;一人当たり延長最大値テキスト">
          <a:extLst>
            <a:ext uri="{FF2B5EF4-FFF2-40B4-BE49-F238E27FC236}">
              <a16:creationId xmlns:a16="http://schemas.microsoft.com/office/drawing/2014/main" id="{54CF03AE-4BEB-4AFA-BD8C-EABF52E36CE5}"/>
            </a:ext>
          </a:extLst>
        </xdr:cNvPr>
        <xdr:cNvSpPr txBox="1"/>
      </xdr:nvSpPr>
      <xdr:spPr>
        <a:xfrm>
          <a:off x="9258300" y="55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2E281E06-93AC-415D-A448-E899AEB593A7}"/>
            </a:ext>
          </a:extLst>
        </xdr:cNvPr>
        <xdr:cNvCxnSpPr/>
      </xdr:nvCxnSpPr>
      <xdr:spPr>
        <a:xfrm>
          <a:off x="9154160" y="5783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textlink="">
      <xdr:nvSpPr>
        <xdr:cNvPr id="117" name="【道路】&#10;一人当たり延長平均値テキスト">
          <a:extLst>
            <a:ext uri="{FF2B5EF4-FFF2-40B4-BE49-F238E27FC236}">
              <a16:creationId xmlns:a16="http://schemas.microsoft.com/office/drawing/2014/main" id="{D92814FB-CFDB-44D4-9C08-E1FA2D38996A}"/>
            </a:ext>
          </a:extLst>
        </xdr:cNvPr>
        <xdr:cNvSpPr txBox="1"/>
      </xdr:nvSpPr>
      <xdr:spPr>
        <a:xfrm>
          <a:off x="9258300" y="6485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textlink="">
      <xdr:nvSpPr>
        <xdr:cNvPr id="118" name="フローチャート: 判断 117">
          <a:extLst>
            <a:ext uri="{FF2B5EF4-FFF2-40B4-BE49-F238E27FC236}">
              <a16:creationId xmlns:a16="http://schemas.microsoft.com/office/drawing/2014/main" id="{0E181B3C-52BA-4936-899A-62B6E98B09AA}"/>
            </a:ext>
          </a:extLst>
        </xdr:cNvPr>
        <xdr:cNvSpPr/>
      </xdr:nvSpPr>
      <xdr:spPr>
        <a:xfrm>
          <a:off x="9192260" y="6630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textlink="">
      <xdr:nvSpPr>
        <xdr:cNvPr id="119" name="フローチャート: 判断 118">
          <a:extLst>
            <a:ext uri="{FF2B5EF4-FFF2-40B4-BE49-F238E27FC236}">
              <a16:creationId xmlns:a16="http://schemas.microsoft.com/office/drawing/2014/main" id="{918EFC00-307D-4762-A2E8-048F819FACF6}"/>
            </a:ext>
          </a:extLst>
        </xdr:cNvPr>
        <xdr:cNvSpPr/>
      </xdr:nvSpPr>
      <xdr:spPr>
        <a:xfrm>
          <a:off x="8445500" y="6624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textlink="">
      <xdr:nvSpPr>
        <xdr:cNvPr id="120" name="フローチャート: 判断 119">
          <a:extLst>
            <a:ext uri="{FF2B5EF4-FFF2-40B4-BE49-F238E27FC236}">
              <a16:creationId xmlns:a16="http://schemas.microsoft.com/office/drawing/2014/main" id="{04E773E9-F549-4FD1-AFD9-D3A7C7E48AC7}"/>
            </a:ext>
          </a:extLst>
        </xdr:cNvPr>
        <xdr:cNvSpPr/>
      </xdr:nvSpPr>
      <xdr:spPr>
        <a:xfrm>
          <a:off x="7670800" y="66057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textlink="">
      <xdr:nvSpPr>
        <xdr:cNvPr id="121" name="フローチャート: 判断 120">
          <a:extLst>
            <a:ext uri="{FF2B5EF4-FFF2-40B4-BE49-F238E27FC236}">
              <a16:creationId xmlns:a16="http://schemas.microsoft.com/office/drawing/2014/main" id="{39320B13-9AED-48FD-8D52-F7DCCCDF1438}"/>
            </a:ext>
          </a:extLst>
        </xdr:cNvPr>
        <xdr:cNvSpPr/>
      </xdr:nvSpPr>
      <xdr:spPr>
        <a:xfrm>
          <a:off x="6873240" y="6627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textlink="">
      <xdr:nvSpPr>
        <xdr:cNvPr id="122" name="フローチャート: 判断 121">
          <a:extLst>
            <a:ext uri="{FF2B5EF4-FFF2-40B4-BE49-F238E27FC236}">
              <a16:creationId xmlns:a16="http://schemas.microsoft.com/office/drawing/2014/main" id="{CF2204EA-D45D-4FF9-9E05-6D5952B969BF}"/>
            </a:ext>
          </a:extLst>
        </xdr:cNvPr>
        <xdr:cNvSpPr/>
      </xdr:nvSpPr>
      <xdr:spPr>
        <a:xfrm>
          <a:off x="6098540" y="6623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3" name="テキスト ボックス 122">
          <a:extLst>
            <a:ext uri="{FF2B5EF4-FFF2-40B4-BE49-F238E27FC236}">
              <a16:creationId xmlns:a16="http://schemas.microsoft.com/office/drawing/2014/main" id="{F7A59971-1FA1-44A9-947B-02962CBF238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4" name="テキスト ボックス 123">
          <a:extLst>
            <a:ext uri="{FF2B5EF4-FFF2-40B4-BE49-F238E27FC236}">
              <a16:creationId xmlns:a16="http://schemas.microsoft.com/office/drawing/2014/main" id="{B0B503E9-1858-4C69-82D3-14FDA0EFA98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5" name="テキスト ボックス 124">
          <a:extLst>
            <a:ext uri="{FF2B5EF4-FFF2-40B4-BE49-F238E27FC236}">
              <a16:creationId xmlns:a16="http://schemas.microsoft.com/office/drawing/2014/main" id="{F3B0B348-3EC7-4806-BABB-9D753E178E9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6" name="テキスト ボックス 125">
          <a:extLst>
            <a:ext uri="{FF2B5EF4-FFF2-40B4-BE49-F238E27FC236}">
              <a16:creationId xmlns:a16="http://schemas.microsoft.com/office/drawing/2014/main" id="{4B3F3DD2-F3E0-4F31-B174-F9AAC9542C3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7" name="テキスト ボックス 126">
          <a:extLst>
            <a:ext uri="{FF2B5EF4-FFF2-40B4-BE49-F238E27FC236}">
              <a16:creationId xmlns:a16="http://schemas.microsoft.com/office/drawing/2014/main" id="{57F40217-04F1-4477-88A1-2E6EDA70C5E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88798</xdr:rowOff>
    </xdr:from>
    <xdr:to>
      <xdr:col>55</xdr:col>
      <xdr:colOff>50800</xdr:colOff>
      <xdr:row>41</xdr:row>
      <xdr:rowOff>18948</xdr:rowOff>
    </xdr:to>
    <xdr:sp textlink="">
      <xdr:nvSpPr>
        <xdr:cNvPr id="128" name="楕円 127">
          <a:extLst>
            <a:ext uri="{FF2B5EF4-FFF2-40B4-BE49-F238E27FC236}">
              <a16:creationId xmlns:a16="http://schemas.microsoft.com/office/drawing/2014/main" id="{E4AB4B32-4D91-4CEB-A48B-322F654CD845}"/>
            </a:ext>
          </a:extLst>
        </xdr:cNvPr>
        <xdr:cNvSpPr/>
      </xdr:nvSpPr>
      <xdr:spPr>
        <a:xfrm>
          <a:off x="9192260" y="67943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67225</xdr:rowOff>
    </xdr:from>
    <xdr:ext cx="469744" cy="259045"/>
    <xdr:sp textlink="">
      <xdr:nvSpPr>
        <xdr:cNvPr id="129" name="【道路】&#10;一人当たり延長該当値テキスト">
          <a:extLst>
            <a:ext uri="{FF2B5EF4-FFF2-40B4-BE49-F238E27FC236}">
              <a16:creationId xmlns:a16="http://schemas.microsoft.com/office/drawing/2014/main" id="{2D54F76A-775D-43C4-B1ED-5C005C66A2DA}"/>
            </a:ext>
          </a:extLst>
        </xdr:cNvPr>
        <xdr:cNvSpPr txBox="1"/>
      </xdr:nvSpPr>
      <xdr:spPr>
        <a:xfrm>
          <a:off x="9258300" y="677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92684</xdr:rowOff>
    </xdr:from>
    <xdr:to>
      <xdr:col>50</xdr:col>
      <xdr:colOff>165100</xdr:colOff>
      <xdr:row>41</xdr:row>
      <xdr:rowOff>22834</xdr:rowOff>
    </xdr:to>
    <xdr:sp textlink="">
      <xdr:nvSpPr>
        <xdr:cNvPr id="130" name="楕円 129">
          <a:extLst>
            <a:ext uri="{FF2B5EF4-FFF2-40B4-BE49-F238E27FC236}">
              <a16:creationId xmlns:a16="http://schemas.microsoft.com/office/drawing/2014/main" id="{6BF34F6C-F86B-4939-858B-32A3AFEF973C}"/>
            </a:ext>
          </a:extLst>
        </xdr:cNvPr>
        <xdr:cNvSpPr/>
      </xdr:nvSpPr>
      <xdr:spPr>
        <a:xfrm>
          <a:off x="8445500" y="6798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139598</xdr:rowOff>
    </xdr:from>
    <xdr:to>
      <xdr:col>55</xdr:col>
      <xdr:colOff>0</xdr:colOff>
      <xdr:row>40</xdr:row>
      <xdr:rowOff>143484</xdr:rowOff>
    </xdr:to>
    <xdr:cxnSp macro="">
      <xdr:nvCxnSpPr>
        <xdr:cNvPr id="131" name="直線コネクタ 130">
          <a:extLst>
            <a:ext uri="{FF2B5EF4-FFF2-40B4-BE49-F238E27FC236}">
              <a16:creationId xmlns:a16="http://schemas.microsoft.com/office/drawing/2014/main" id="{DEB6F2BF-B383-424B-972F-C0141F2CBC42}"/>
            </a:ext>
          </a:extLst>
        </xdr:cNvPr>
        <xdr:cNvCxnSpPr/>
      </xdr:nvCxnSpPr>
      <xdr:spPr>
        <a:xfrm flipV="1">
          <a:off x="8496300" y="6845198"/>
          <a:ext cx="7239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97028</xdr:rowOff>
    </xdr:from>
    <xdr:to>
      <xdr:col>46</xdr:col>
      <xdr:colOff>38100</xdr:colOff>
      <xdr:row>41</xdr:row>
      <xdr:rowOff>27178</xdr:rowOff>
    </xdr:to>
    <xdr:sp textlink="">
      <xdr:nvSpPr>
        <xdr:cNvPr id="132" name="楕円 131">
          <a:extLst>
            <a:ext uri="{FF2B5EF4-FFF2-40B4-BE49-F238E27FC236}">
              <a16:creationId xmlns:a16="http://schemas.microsoft.com/office/drawing/2014/main" id="{5FB4DB69-F8E5-4211-A42A-B0F2B4E2BD6B}"/>
            </a:ext>
          </a:extLst>
        </xdr:cNvPr>
        <xdr:cNvSpPr/>
      </xdr:nvSpPr>
      <xdr:spPr>
        <a:xfrm>
          <a:off x="7670800" y="6802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143484</xdr:rowOff>
    </xdr:from>
    <xdr:to>
      <xdr:col>50</xdr:col>
      <xdr:colOff>114300</xdr:colOff>
      <xdr:row>40</xdr:row>
      <xdr:rowOff>147828</xdr:rowOff>
    </xdr:to>
    <xdr:cxnSp macro="">
      <xdr:nvCxnSpPr>
        <xdr:cNvPr id="133" name="直線コネクタ 132">
          <a:extLst>
            <a:ext uri="{FF2B5EF4-FFF2-40B4-BE49-F238E27FC236}">
              <a16:creationId xmlns:a16="http://schemas.microsoft.com/office/drawing/2014/main" id="{F1EA310A-73F8-462C-BCAF-356A27F20686}"/>
            </a:ext>
          </a:extLst>
        </xdr:cNvPr>
        <xdr:cNvCxnSpPr/>
      </xdr:nvCxnSpPr>
      <xdr:spPr>
        <a:xfrm flipV="1">
          <a:off x="7713980" y="6849084"/>
          <a:ext cx="78232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101829</xdr:rowOff>
    </xdr:from>
    <xdr:to>
      <xdr:col>41</xdr:col>
      <xdr:colOff>101600</xdr:colOff>
      <xdr:row>41</xdr:row>
      <xdr:rowOff>31979</xdr:rowOff>
    </xdr:to>
    <xdr:sp textlink="">
      <xdr:nvSpPr>
        <xdr:cNvPr id="134" name="楕円 133">
          <a:extLst>
            <a:ext uri="{FF2B5EF4-FFF2-40B4-BE49-F238E27FC236}">
              <a16:creationId xmlns:a16="http://schemas.microsoft.com/office/drawing/2014/main" id="{64A663CF-76CB-4935-BD45-F7FA38A22701}"/>
            </a:ext>
          </a:extLst>
        </xdr:cNvPr>
        <xdr:cNvSpPr/>
      </xdr:nvSpPr>
      <xdr:spPr>
        <a:xfrm>
          <a:off x="6873240" y="68074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147828</xdr:rowOff>
    </xdr:from>
    <xdr:to>
      <xdr:col>45</xdr:col>
      <xdr:colOff>177800</xdr:colOff>
      <xdr:row>40</xdr:row>
      <xdr:rowOff>152629</xdr:rowOff>
    </xdr:to>
    <xdr:cxnSp macro="">
      <xdr:nvCxnSpPr>
        <xdr:cNvPr id="135" name="直線コネクタ 134">
          <a:extLst>
            <a:ext uri="{FF2B5EF4-FFF2-40B4-BE49-F238E27FC236}">
              <a16:creationId xmlns:a16="http://schemas.microsoft.com/office/drawing/2014/main" id="{D531E323-E55E-4068-A95F-63347B7F3567}"/>
            </a:ext>
          </a:extLst>
        </xdr:cNvPr>
        <xdr:cNvCxnSpPr/>
      </xdr:nvCxnSpPr>
      <xdr:spPr>
        <a:xfrm flipV="1">
          <a:off x="6924040" y="6853428"/>
          <a:ext cx="78994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107011</xdr:rowOff>
    </xdr:from>
    <xdr:to>
      <xdr:col>36</xdr:col>
      <xdr:colOff>165100</xdr:colOff>
      <xdr:row>41</xdr:row>
      <xdr:rowOff>37161</xdr:rowOff>
    </xdr:to>
    <xdr:sp textlink="">
      <xdr:nvSpPr>
        <xdr:cNvPr id="136" name="楕円 135">
          <a:extLst>
            <a:ext uri="{FF2B5EF4-FFF2-40B4-BE49-F238E27FC236}">
              <a16:creationId xmlns:a16="http://schemas.microsoft.com/office/drawing/2014/main" id="{52F2134E-0F6B-472D-BF39-483F0DDA4FED}"/>
            </a:ext>
          </a:extLst>
        </xdr:cNvPr>
        <xdr:cNvSpPr/>
      </xdr:nvSpPr>
      <xdr:spPr>
        <a:xfrm>
          <a:off x="6098540" y="6812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152629</xdr:rowOff>
    </xdr:from>
    <xdr:to>
      <xdr:col>41</xdr:col>
      <xdr:colOff>50800</xdr:colOff>
      <xdr:row>40</xdr:row>
      <xdr:rowOff>157811</xdr:rowOff>
    </xdr:to>
    <xdr:cxnSp macro="">
      <xdr:nvCxnSpPr>
        <xdr:cNvPr id="137" name="直線コネクタ 136">
          <a:extLst>
            <a:ext uri="{FF2B5EF4-FFF2-40B4-BE49-F238E27FC236}">
              <a16:creationId xmlns:a16="http://schemas.microsoft.com/office/drawing/2014/main" id="{735C99C6-EDE0-406C-A63A-6AFDDFE85F41}"/>
            </a:ext>
          </a:extLst>
        </xdr:cNvPr>
        <xdr:cNvCxnSpPr/>
      </xdr:nvCxnSpPr>
      <xdr:spPr>
        <a:xfrm flipV="1">
          <a:off x="6149340" y="6858229"/>
          <a:ext cx="7747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textlink="">
      <xdr:nvSpPr>
        <xdr:cNvPr id="138" name="n_1aveValue【道路】&#10;一人当たり延長">
          <a:extLst>
            <a:ext uri="{FF2B5EF4-FFF2-40B4-BE49-F238E27FC236}">
              <a16:creationId xmlns:a16="http://schemas.microsoft.com/office/drawing/2014/main" id="{C4EE96EF-162C-4837-A471-0E258B3C4B83}"/>
            </a:ext>
          </a:extLst>
        </xdr:cNvPr>
        <xdr:cNvSpPr txBox="1"/>
      </xdr:nvSpPr>
      <xdr:spPr>
        <a:xfrm>
          <a:off x="8271587" y="640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14444</xdr:rowOff>
    </xdr:from>
    <xdr:ext cx="469744" cy="259045"/>
    <xdr:sp textlink="">
      <xdr:nvSpPr>
        <xdr:cNvPr id="139" name="n_2aveValue【道路】&#10;一人当たり延長">
          <a:extLst>
            <a:ext uri="{FF2B5EF4-FFF2-40B4-BE49-F238E27FC236}">
              <a16:creationId xmlns:a16="http://schemas.microsoft.com/office/drawing/2014/main" id="{A47B1DF4-E0CC-4D5D-A48B-96865D2A65C4}"/>
            </a:ext>
          </a:extLst>
        </xdr:cNvPr>
        <xdr:cNvSpPr txBox="1"/>
      </xdr:nvSpPr>
      <xdr:spPr>
        <a:xfrm>
          <a:off x="7509587" y="638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36237</xdr:rowOff>
    </xdr:from>
    <xdr:ext cx="469744" cy="259045"/>
    <xdr:sp textlink="">
      <xdr:nvSpPr>
        <xdr:cNvPr id="140" name="n_3aveValue【道路】&#10;一人当たり延長">
          <a:extLst>
            <a:ext uri="{FF2B5EF4-FFF2-40B4-BE49-F238E27FC236}">
              <a16:creationId xmlns:a16="http://schemas.microsoft.com/office/drawing/2014/main" id="{9E49C465-28CF-473E-A6C8-46D8B9B8C6DB}"/>
            </a:ext>
          </a:extLst>
        </xdr:cNvPr>
        <xdr:cNvSpPr txBox="1"/>
      </xdr:nvSpPr>
      <xdr:spPr>
        <a:xfrm>
          <a:off x="6712027" y="64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32351</xdr:rowOff>
    </xdr:from>
    <xdr:ext cx="469744" cy="259045"/>
    <xdr:sp textlink="">
      <xdr:nvSpPr>
        <xdr:cNvPr id="141" name="n_4aveValue【道路】&#10;一人当たり延長">
          <a:extLst>
            <a:ext uri="{FF2B5EF4-FFF2-40B4-BE49-F238E27FC236}">
              <a16:creationId xmlns:a16="http://schemas.microsoft.com/office/drawing/2014/main" id="{3E6D8245-1BEB-47FA-A4AF-731B69F8568A}"/>
            </a:ext>
          </a:extLst>
        </xdr:cNvPr>
        <xdr:cNvSpPr txBox="1"/>
      </xdr:nvSpPr>
      <xdr:spPr>
        <a:xfrm>
          <a:off x="5937327" y="640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13961</xdr:rowOff>
    </xdr:from>
    <xdr:ext cx="469744" cy="259045"/>
    <xdr:sp textlink="">
      <xdr:nvSpPr>
        <xdr:cNvPr id="142" name="n_1mainValue【道路】&#10;一人当たり延長">
          <a:extLst>
            <a:ext uri="{FF2B5EF4-FFF2-40B4-BE49-F238E27FC236}">
              <a16:creationId xmlns:a16="http://schemas.microsoft.com/office/drawing/2014/main" id="{F42A3E1E-23DB-4FF9-A477-4D7DAE048C3F}"/>
            </a:ext>
          </a:extLst>
        </xdr:cNvPr>
        <xdr:cNvSpPr txBox="1"/>
      </xdr:nvSpPr>
      <xdr:spPr>
        <a:xfrm>
          <a:off x="8271587" y="688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18305</xdr:rowOff>
    </xdr:from>
    <xdr:ext cx="469744" cy="259045"/>
    <xdr:sp textlink="">
      <xdr:nvSpPr>
        <xdr:cNvPr id="143" name="n_2mainValue【道路】&#10;一人当たり延長">
          <a:extLst>
            <a:ext uri="{FF2B5EF4-FFF2-40B4-BE49-F238E27FC236}">
              <a16:creationId xmlns:a16="http://schemas.microsoft.com/office/drawing/2014/main" id="{C3D0DDF7-1E3F-40BD-B2AB-0C6908F8AA31}"/>
            </a:ext>
          </a:extLst>
        </xdr:cNvPr>
        <xdr:cNvSpPr txBox="1"/>
      </xdr:nvSpPr>
      <xdr:spPr>
        <a:xfrm>
          <a:off x="7509587" y="68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23106</xdr:rowOff>
    </xdr:from>
    <xdr:ext cx="469744" cy="259045"/>
    <xdr:sp textlink="">
      <xdr:nvSpPr>
        <xdr:cNvPr id="144" name="n_3mainValue【道路】&#10;一人当たり延長">
          <a:extLst>
            <a:ext uri="{FF2B5EF4-FFF2-40B4-BE49-F238E27FC236}">
              <a16:creationId xmlns:a16="http://schemas.microsoft.com/office/drawing/2014/main" id="{A703FD83-FECD-432F-B4FA-B66C34C0251B}"/>
            </a:ext>
          </a:extLst>
        </xdr:cNvPr>
        <xdr:cNvSpPr txBox="1"/>
      </xdr:nvSpPr>
      <xdr:spPr>
        <a:xfrm>
          <a:off x="6712027" y="689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28288</xdr:rowOff>
    </xdr:from>
    <xdr:ext cx="469744" cy="259045"/>
    <xdr:sp textlink="">
      <xdr:nvSpPr>
        <xdr:cNvPr id="145" name="n_4mainValue【道路】&#10;一人当たり延長">
          <a:extLst>
            <a:ext uri="{FF2B5EF4-FFF2-40B4-BE49-F238E27FC236}">
              <a16:creationId xmlns:a16="http://schemas.microsoft.com/office/drawing/2014/main" id="{1712A531-7259-49FA-9043-42932126FCEB}"/>
            </a:ext>
          </a:extLst>
        </xdr:cNvPr>
        <xdr:cNvSpPr txBox="1"/>
      </xdr:nvSpPr>
      <xdr:spPr>
        <a:xfrm>
          <a:off x="5937327" y="690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6" name="正方形/長方形 145">
          <a:extLst>
            <a:ext uri="{FF2B5EF4-FFF2-40B4-BE49-F238E27FC236}">
              <a16:creationId xmlns:a16="http://schemas.microsoft.com/office/drawing/2014/main" id="{A0388AB2-377A-4DCE-9FD2-BE3CCFEC413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7" name="正方形/長方形 146">
          <a:extLst>
            <a:ext uri="{FF2B5EF4-FFF2-40B4-BE49-F238E27FC236}">
              <a16:creationId xmlns:a16="http://schemas.microsoft.com/office/drawing/2014/main" id="{AB89547D-D0CE-469B-A144-9F3F77A043B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48" name="正方形/長方形 147">
          <a:extLst>
            <a:ext uri="{FF2B5EF4-FFF2-40B4-BE49-F238E27FC236}">
              <a16:creationId xmlns:a16="http://schemas.microsoft.com/office/drawing/2014/main" id="{AD087E28-90F2-4384-A49D-18516C7B7F8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49" name="正方形/長方形 148">
          <a:extLst>
            <a:ext uri="{FF2B5EF4-FFF2-40B4-BE49-F238E27FC236}">
              <a16:creationId xmlns:a16="http://schemas.microsoft.com/office/drawing/2014/main" id="{2A83D145-17C6-42EA-BC3E-E497819DD1F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0" name="正方形/長方形 149">
          <a:extLst>
            <a:ext uri="{FF2B5EF4-FFF2-40B4-BE49-F238E27FC236}">
              <a16:creationId xmlns:a16="http://schemas.microsoft.com/office/drawing/2014/main" id="{30B8A136-4C29-43B1-AB6E-791E392E5C6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1" name="正方形/長方形 150">
          <a:extLst>
            <a:ext uri="{FF2B5EF4-FFF2-40B4-BE49-F238E27FC236}">
              <a16:creationId xmlns:a16="http://schemas.microsoft.com/office/drawing/2014/main" id="{5579C7D3-2FA3-48FB-9AD3-76B933D9FDC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2" name="正方形/長方形 151">
          <a:extLst>
            <a:ext uri="{FF2B5EF4-FFF2-40B4-BE49-F238E27FC236}">
              <a16:creationId xmlns:a16="http://schemas.microsoft.com/office/drawing/2014/main" id="{961C477D-3648-4970-820E-F2C0C841118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3" name="正方形/長方形 152">
          <a:extLst>
            <a:ext uri="{FF2B5EF4-FFF2-40B4-BE49-F238E27FC236}">
              <a16:creationId xmlns:a16="http://schemas.microsoft.com/office/drawing/2014/main" id="{227B75A3-84DC-4272-97C1-8542714BC69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4" name="テキスト ボックス 153">
          <a:extLst>
            <a:ext uri="{FF2B5EF4-FFF2-40B4-BE49-F238E27FC236}">
              <a16:creationId xmlns:a16="http://schemas.microsoft.com/office/drawing/2014/main" id="{5D647EFB-7148-4E81-B8EE-DDA2221258F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4B6D713-1321-4120-82B7-A4139B08617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6" name="テキスト ボックス 155">
          <a:extLst>
            <a:ext uri="{FF2B5EF4-FFF2-40B4-BE49-F238E27FC236}">
              <a16:creationId xmlns:a16="http://schemas.microsoft.com/office/drawing/2014/main" id="{53A6A81A-AAF4-4AAF-B54C-A3F07259FBD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FB2CEFB4-9AF3-4B11-A11D-A130F6187ED7}"/>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textlink="">
      <xdr:nvSpPr>
        <xdr:cNvPr id="158" name="テキスト ボックス 157">
          <a:extLst>
            <a:ext uri="{FF2B5EF4-FFF2-40B4-BE49-F238E27FC236}">
              <a16:creationId xmlns:a16="http://schemas.microsoft.com/office/drawing/2014/main" id="{F931978B-F27E-4AD0-B983-B7ECF70C00CE}"/>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C4E3DB17-3099-4697-B58F-3D26F6255EA1}"/>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60" name="テキスト ボックス 159">
          <a:extLst>
            <a:ext uri="{FF2B5EF4-FFF2-40B4-BE49-F238E27FC236}">
              <a16:creationId xmlns:a16="http://schemas.microsoft.com/office/drawing/2014/main" id="{591E2044-D7F5-4F46-8F4A-5727783AA9D5}"/>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4956B1B3-85C2-40FE-9E3F-A33F96DF57B1}"/>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62" name="テキスト ボックス 161">
          <a:extLst>
            <a:ext uri="{FF2B5EF4-FFF2-40B4-BE49-F238E27FC236}">
              <a16:creationId xmlns:a16="http://schemas.microsoft.com/office/drawing/2014/main" id="{48778B2E-B869-4087-B57D-36E0D3845D2B}"/>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E91A8211-9836-47B7-BC9C-A64660128766}"/>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64" name="テキスト ボックス 163">
          <a:extLst>
            <a:ext uri="{FF2B5EF4-FFF2-40B4-BE49-F238E27FC236}">
              <a16:creationId xmlns:a16="http://schemas.microsoft.com/office/drawing/2014/main" id="{EA779760-7303-4FEA-AA27-ABEFE2BCBC78}"/>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A36196C3-0CFC-48C0-8503-620D20672DDF}"/>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textlink="">
      <xdr:nvSpPr>
        <xdr:cNvPr id="166" name="テキスト ボックス 165">
          <a:extLst>
            <a:ext uri="{FF2B5EF4-FFF2-40B4-BE49-F238E27FC236}">
              <a16:creationId xmlns:a16="http://schemas.microsoft.com/office/drawing/2014/main" id="{F9732C35-BFB3-4371-89A9-D7AA25A17CEB}"/>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3DCA321C-B7F6-4D86-944B-4692BE18092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textlink="">
      <xdr:nvSpPr>
        <xdr:cNvPr id="168" name="テキスト ボックス 167">
          <a:extLst>
            <a:ext uri="{FF2B5EF4-FFF2-40B4-BE49-F238E27FC236}">
              <a16:creationId xmlns:a16="http://schemas.microsoft.com/office/drawing/2014/main" id="{14FC32FB-1127-42D6-9E31-955C5B8AE0C5}"/>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69" name="【橋りょう・トンネル】&#10;有形固定資産減価償却率グラフ枠">
          <a:extLst>
            <a:ext uri="{FF2B5EF4-FFF2-40B4-BE49-F238E27FC236}">
              <a16:creationId xmlns:a16="http://schemas.microsoft.com/office/drawing/2014/main" id="{FCD5FAC4-C288-4CD7-852D-4F15FDEFBCC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65F0B1E7-FF13-478C-96B1-0C0692C1B253}"/>
            </a:ext>
          </a:extLst>
        </xdr:cNvPr>
        <xdr:cNvCxnSpPr/>
      </xdr:nvCxnSpPr>
      <xdr:spPr>
        <a:xfrm flipV="1">
          <a:off x="4086225" y="94716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textlink="">
      <xdr:nvSpPr>
        <xdr:cNvPr id="171" name="【橋りょう・トンネル】&#10;有形固定資産減価償却率最小値テキスト">
          <a:extLst>
            <a:ext uri="{FF2B5EF4-FFF2-40B4-BE49-F238E27FC236}">
              <a16:creationId xmlns:a16="http://schemas.microsoft.com/office/drawing/2014/main" id="{D899B114-D362-404C-88A8-E01AF777D252}"/>
            </a:ext>
          </a:extLst>
        </xdr:cNvPr>
        <xdr:cNvSpPr txBox="1"/>
      </xdr:nvSpPr>
      <xdr:spPr>
        <a:xfrm>
          <a:off x="412496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3BD32566-8A39-4C09-BDAD-6D7C91AF27D5}"/>
            </a:ext>
          </a:extLst>
        </xdr:cNvPr>
        <xdr:cNvCxnSpPr/>
      </xdr:nvCxnSpPr>
      <xdr:spPr>
        <a:xfrm>
          <a:off x="402082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textlink="">
      <xdr:nvSpPr>
        <xdr:cNvPr id="173" name="【橋りょう・トンネル】&#10;有形固定資産減価償却率最大値テキスト">
          <a:extLst>
            <a:ext uri="{FF2B5EF4-FFF2-40B4-BE49-F238E27FC236}">
              <a16:creationId xmlns:a16="http://schemas.microsoft.com/office/drawing/2014/main" id="{0B161ADA-491D-4915-B627-95AA20841CD2}"/>
            </a:ext>
          </a:extLst>
        </xdr:cNvPr>
        <xdr:cNvSpPr txBox="1"/>
      </xdr:nvSpPr>
      <xdr:spPr>
        <a:xfrm>
          <a:off x="412496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3A0F79CF-98BD-42DC-BBF2-0D81D627BC77}"/>
            </a:ext>
          </a:extLst>
        </xdr:cNvPr>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textlink="">
      <xdr:nvSpPr>
        <xdr:cNvPr id="175" name="【橋りょう・トンネル】&#10;有形固定資産減価償却率平均値テキスト">
          <a:extLst>
            <a:ext uri="{FF2B5EF4-FFF2-40B4-BE49-F238E27FC236}">
              <a16:creationId xmlns:a16="http://schemas.microsoft.com/office/drawing/2014/main" id="{262D3D42-DCA3-4BA1-8C42-E9B82F2B6EDF}"/>
            </a:ext>
          </a:extLst>
        </xdr:cNvPr>
        <xdr:cNvSpPr txBox="1"/>
      </xdr:nvSpPr>
      <xdr:spPr>
        <a:xfrm>
          <a:off x="412496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textlink="">
      <xdr:nvSpPr>
        <xdr:cNvPr id="176" name="フローチャート: 判断 175">
          <a:extLst>
            <a:ext uri="{FF2B5EF4-FFF2-40B4-BE49-F238E27FC236}">
              <a16:creationId xmlns:a16="http://schemas.microsoft.com/office/drawing/2014/main" id="{AABD4224-8884-4719-A714-FB44B8036CBE}"/>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textlink="">
      <xdr:nvSpPr>
        <xdr:cNvPr id="177" name="フローチャート: 判断 176">
          <a:extLst>
            <a:ext uri="{FF2B5EF4-FFF2-40B4-BE49-F238E27FC236}">
              <a16:creationId xmlns:a16="http://schemas.microsoft.com/office/drawing/2014/main" id="{A0C417B0-FB44-423D-BCCB-92EDBDF2D338}"/>
            </a:ext>
          </a:extLst>
        </xdr:cNvPr>
        <xdr:cNvSpPr/>
      </xdr:nvSpPr>
      <xdr:spPr>
        <a:xfrm>
          <a:off x="3312160" y="1011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textlink="">
      <xdr:nvSpPr>
        <xdr:cNvPr id="178" name="フローチャート: 判断 177">
          <a:extLst>
            <a:ext uri="{FF2B5EF4-FFF2-40B4-BE49-F238E27FC236}">
              <a16:creationId xmlns:a16="http://schemas.microsoft.com/office/drawing/2014/main" id="{10CEF488-A954-4AA6-9CEC-F5853B30BFAA}"/>
            </a:ext>
          </a:extLst>
        </xdr:cNvPr>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textlink="">
      <xdr:nvSpPr>
        <xdr:cNvPr id="179" name="フローチャート: 判断 178">
          <a:extLst>
            <a:ext uri="{FF2B5EF4-FFF2-40B4-BE49-F238E27FC236}">
              <a16:creationId xmlns:a16="http://schemas.microsoft.com/office/drawing/2014/main" id="{AB6758C0-BA12-434F-B7E5-1930FC383915}"/>
            </a:ext>
          </a:extLst>
        </xdr:cNvPr>
        <xdr:cNvSpPr/>
      </xdr:nvSpPr>
      <xdr:spPr>
        <a:xfrm>
          <a:off x="1739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textlink="">
      <xdr:nvSpPr>
        <xdr:cNvPr id="180" name="フローチャート: 判断 179">
          <a:extLst>
            <a:ext uri="{FF2B5EF4-FFF2-40B4-BE49-F238E27FC236}">
              <a16:creationId xmlns:a16="http://schemas.microsoft.com/office/drawing/2014/main" id="{D78002BF-C808-460E-AE30-2A1818F5F3F5}"/>
            </a:ext>
          </a:extLst>
        </xdr:cNvPr>
        <xdr:cNvSpPr/>
      </xdr:nvSpPr>
      <xdr:spPr>
        <a:xfrm>
          <a:off x="96520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1" name="テキスト ボックス 180">
          <a:extLst>
            <a:ext uri="{FF2B5EF4-FFF2-40B4-BE49-F238E27FC236}">
              <a16:creationId xmlns:a16="http://schemas.microsoft.com/office/drawing/2014/main" id="{94DA21A6-DA01-4193-A2D3-8AD539A2497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2" name="テキスト ボックス 181">
          <a:extLst>
            <a:ext uri="{FF2B5EF4-FFF2-40B4-BE49-F238E27FC236}">
              <a16:creationId xmlns:a16="http://schemas.microsoft.com/office/drawing/2014/main" id="{DA22F468-0589-4D8B-97BB-900FE2E7028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3" name="テキスト ボックス 182">
          <a:extLst>
            <a:ext uri="{FF2B5EF4-FFF2-40B4-BE49-F238E27FC236}">
              <a16:creationId xmlns:a16="http://schemas.microsoft.com/office/drawing/2014/main" id="{AE6D3630-C420-40D5-B106-DBAEEB94F20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4" name="テキスト ボックス 183">
          <a:extLst>
            <a:ext uri="{FF2B5EF4-FFF2-40B4-BE49-F238E27FC236}">
              <a16:creationId xmlns:a16="http://schemas.microsoft.com/office/drawing/2014/main" id="{E1D76682-BD45-42F7-8D8C-BD9F066A78D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5" name="テキスト ボックス 184">
          <a:extLst>
            <a:ext uri="{FF2B5EF4-FFF2-40B4-BE49-F238E27FC236}">
              <a16:creationId xmlns:a16="http://schemas.microsoft.com/office/drawing/2014/main" id="{2C42639E-2AF1-4410-8B40-304C5FB3780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textlink="">
      <xdr:nvSpPr>
        <xdr:cNvPr id="186" name="楕円 185">
          <a:extLst>
            <a:ext uri="{FF2B5EF4-FFF2-40B4-BE49-F238E27FC236}">
              <a16:creationId xmlns:a16="http://schemas.microsoft.com/office/drawing/2014/main" id="{2C6C83DD-2165-43DD-B7E6-AEFFD1BEF28A}"/>
            </a:ext>
          </a:extLst>
        </xdr:cNvPr>
        <xdr:cNvSpPr/>
      </xdr:nvSpPr>
      <xdr:spPr>
        <a:xfrm>
          <a:off x="403606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52087</xdr:rowOff>
    </xdr:from>
    <xdr:ext cx="405111" cy="259045"/>
    <xdr:sp textlink="">
      <xdr:nvSpPr>
        <xdr:cNvPr id="187" name="【橋りょう・トンネル】&#10;有形固定資産減価償却率該当値テキスト">
          <a:extLst>
            <a:ext uri="{FF2B5EF4-FFF2-40B4-BE49-F238E27FC236}">
              <a16:creationId xmlns:a16="http://schemas.microsoft.com/office/drawing/2014/main" id="{9946A0AF-B99A-48DD-B292-1D7D1339305E}"/>
            </a:ext>
          </a:extLst>
        </xdr:cNvPr>
        <xdr:cNvSpPr txBox="1"/>
      </xdr:nvSpPr>
      <xdr:spPr>
        <a:xfrm>
          <a:off x="412496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170180</xdr:rowOff>
    </xdr:from>
    <xdr:to>
      <xdr:col>20</xdr:col>
      <xdr:colOff>38100</xdr:colOff>
      <xdr:row>60</xdr:row>
      <xdr:rowOff>100330</xdr:rowOff>
    </xdr:to>
    <xdr:sp textlink="">
      <xdr:nvSpPr>
        <xdr:cNvPr id="188" name="楕円 187">
          <a:extLst>
            <a:ext uri="{FF2B5EF4-FFF2-40B4-BE49-F238E27FC236}">
              <a16:creationId xmlns:a16="http://schemas.microsoft.com/office/drawing/2014/main" id="{09469BF3-61F4-4714-A6EB-92179620647B}"/>
            </a:ext>
          </a:extLst>
        </xdr:cNvPr>
        <xdr:cNvSpPr/>
      </xdr:nvSpPr>
      <xdr:spPr>
        <a:xfrm>
          <a:off x="3312160" y="10060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49530</xdr:rowOff>
    </xdr:from>
    <xdr:to>
      <xdr:col>24</xdr:col>
      <xdr:colOff>63500</xdr:colOff>
      <xdr:row>60</xdr:row>
      <xdr:rowOff>80010</xdr:rowOff>
    </xdr:to>
    <xdr:cxnSp macro="">
      <xdr:nvCxnSpPr>
        <xdr:cNvPr id="189" name="直線コネクタ 188">
          <a:extLst>
            <a:ext uri="{FF2B5EF4-FFF2-40B4-BE49-F238E27FC236}">
              <a16:creationId xmlns:a16="http://schemas.microsoft.com/office/drawing/2014/main" id="{966EFB52-368A-4A37-BC5C-C451CF74E6B0}"/>
            </a:ext>
          </a:extLst>
        </xdr:cNvPr>
        <xdr:cNvCxnSpPr/>
      </xdr:nvCxnSpPr>
      <xdr:spPr>
        <a:xfrm>
          <a:off x="3355340" y="1010793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textlink="">
      <xdr:nvSpPr>
        <xdr:cNvPr id="190" name="楕円 189">
          <a:extLst>
            <a:ext uri="{FF2B5EF4-FFF2-40B4-BE49-F238E27FC236}">
              <a16:creationId xmlns:a16="http://schemas.microsoft.com/office/drawing/2014/main" id="{1DCDE6D1-DD8F-4766-81C5-8C7F3A4E2106}"/>
            </a:ext>
          </a:extLst>
        </xdr:cNvPr>
        <xdr:cNvSpPr/>
      </xdr:nvSpPr>
      <xdr:spPr>
        <a:xfrm>
          <a:off x="251460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49530</xdr:rowOff>
    </xdr:to>
    <xdr:cxnSp macro="">
      <xdr:nvCxnSpPr>
        <xdr:cNvPr id="191" name="直線コネクタ 190">
          <a:extLst>
            <a:ext uri="{FF2B5EF4-FFF2-40B4-BE49-F238E27FC236}">
              <a16:creationId xmlns:a16="http://schemas.microsoft.com/office/drawing/2014/main" id="{15BFAAE4-CC9F-432B-A809-AA05EFDB6A48}"/>
            </a:ext>
          </a:extLst>
        </xdr:cNvPr>
        <xdr:cNvCxnSpPr/>
      </xdr:nvCxnSpPr>
      <xdr:spPr>
        <a:xfrm>
          <a:off x="2565400" y="1010412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130175</xdr:rowOff>
    </xdr:from>
    <xdr:to>
      <xdr:col>10</xdr:col>
      <xdr:colOff>165100</xdr:colOff>
      <xdr:row>61</xdr:row>
      <xdr:rowOff>60325</xdr:rowOff>
    </xdr:to>
    <xdr:sp textlink="">
      <xdr:nvSpPr>
        <xdr:cNvPr id="192" name="楕円 191">
          <a:extLst>
            <a:ext uri="{FF2B5EF4-FFF2-40B4-BE49-F238E27FC236}">
              <a16:creationId xmlns:a16="http://schemas.microsoft.com/office/drawing/2014/main" id="{6BC90272-B660-46AB-8D7B-201EC91C2982}"/>
            </a:ext>
          </a:extLst>
        </xdr:cNvPr>
        <xdr:cNvSpPr/>
      </xdr:nvSpPr>
      <xdr:spPr>
        <a:xfrm>
          <a:off x="1739900" y="10188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61</xdr:row>
      <xdr:rowOff>9525</xdr:rowOff>
    </xdr:to>
    <xdr:cxnSp macro="">
      <xdr:nvCxnSpPr>
        <xdr:cNvPr id="193" name="直線コネクタ 192">
          <a:extLst>
            <a:ext uri="{FF2B5EF4-FFF2-40B4-BE49-F238E27FC236}">
              <a16:creationId xmlns:a16="http://schemas.microsoft.com/office/drawing/2014/main" id="{B212C22E-00D9-4ECC-BCFB-5450C1463579}"/>
            </a:ext>
          </a:extLst>
        </xdr:cNvPr>
        <xdr:cNvCxnSpPr/>
      </xdr:nvCxnSpPr>
      <xdr:spPr>
        <a:xfrm flipV="1">
          <a:off x="1790700" y="10104120"/>
          <a:ext cx="7747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99695</xdr:rowOff>
    </xdr:from>
    <xdr:to>
      <xdr:col>6</xdr:col>
      <xdr:colOff>38100</xdr:colOff>
      <xdr:row>61</xdr:row>
      <xdr:rowOff>29845</xdr:rowOff>
    </xdr:to>
    <xdr:sp textlink="">
      <xdr:nvSpPr>
        <xdr:cNvPr id="194" name="楕円 193">
          <a:extLst>
            <a:ext uri="{FF2B5EF4-FFF2-40B4-BE49-F238E27FC236}">
              <a16:creationId xmlns:a16="http://schemas.microsoft.com/office/drawing/2014/main" id="{314083CA-4A03-4ADE-8651-2D170B7E694A}"/>
            </a:ext>
          </a:extLst>
        </xdr:cNvPr>
        <xdr:cNvSpPr/>
      </xdr:nvSpPr>
      <xdr:spPr>
        <a:xfrm>
          <a:off x="965200" y="101580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150495</xdr:rowOff>
    </xdr:from>
    <xdr:to>
      <xdr:col>10</xdr:col>
      <xdr:colOff>114300</xdr:colOff>
      <xdr:row>61</xdr:row>
      <xdr:rowOff>9525</xdr:rowOff>
    </xdr:to>
    <xdr:cxnSp macro="">
      <xdr:nvCxnSpPr>
        <xdr:cNvPr id="195" name="直線コネクタ 194">
          <a:extLst>
            <a:ext uri="{FF2B5EF4-FFF2-40B4-BE49-F238E27FC236}">
              <a16:creationId xmlns:a16="http://schemas.microsoft.com/office/drawing/2014/main" id="{8E74985A-E889-4190-83F9-D1F27EA61FD1}"/>
            </a:ext>
          </a:extLst>
        </xdr:cNvPr>
        <xdr:cNvCxnSpPr/>
      </xdr:nvCxnSpPr>
      <xdr:spPr>
        <a:xfrm>
          <a:off x="1008380" y="1020889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textlink="">
      <xdr:nvSpPr>
        <xdr:cNvPr id="196" name="n_1aveValue【橋りょう・トンネル】&#10;有形固定資産減価償却率">
          <a:extLst>
            <a:ext uri="{FF2B5EF4-FFF2-40B4-BE49-F238E27FC236}">
              <a16:creationId xmlns:a16="http://schemas.microsoft.com/office/drawing/2014/main" id="{87A4EBDA-392C-485A-98E9-8CF7D5981377}"/>
            </a:ext>
          </a:extLst>
        </xdr:cNvPr>
        <xdr:cNvSpPr txBox="1"/>
      </xdr:nvSpPr>
      <xdr:spPr>
        <a:xfrm>
          <a:off x="317056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textlink="">
      <xdr:nvSpPr>
        <xdr:cNvPr id="197" name="n_2aveValue【橋りょう・トンネル】&#10;有形固定資産減価償却率">
          <a:extLst>
            <a:ext uri="{FF2B5EF4-FFF2-40B4-BE49-F238E27FC236}">
              <a16:creationId xmlns:a16="http://schemas.microsoft.com/office/drawing/2014/main" id="{02017466-2917-40C9-99EE-37DB2E29F825}"/>
            </a:ext>
          </a:extLst>
        </xdr:cNvPr>
        <xdr:cNvSpPr txBox="1"/>
      </xdr:nvSpPr>
      <xdr:spPr>
        <a:xfrm>
          <a:off x="238570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textlink="">
      <xdr:nvSpPr>
        <xdr:cNvPr id="198" name="n_3aveValue【橋りょう・トンネル】&#10;有形固定資産減価償却率">
          <a:extLst>
            <a:ext uri="{FF2B5EF4-FFF2-40B4-BE49-F238E27FC236}">
              <a16:creationId xmlns:a16="http://schemas.microsoft.com/office/drawing/2014/main" id="{70FA8670-3BEB-4D53-A7C4-E09DE4DD502E}"/>
            </a:ext>
          </a:extLst>
        </xdr:cNvPr>
        <xdr:cNvSpPr txBox="1"/>
      </xdr:nvSpPr>
      <xdr:spPr>
        <a:xfrm>
          <a:off x="161100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textlink="">
      <xdr:nvSpPr>
        <xdr:cNvPr id="199" name="n_4aveValue【橋りょう・トンネル】&#10;有形固定資産減価償却率">
          <a:extLst>
            <a:ext uri="{FF2B5EF4-FFF2-40B4-BE49-F238E27FC236}">
              <a16:creationId xmlns:a16="http://schemas.microsoft.com/office/drawing/2014/main" id="{B3459A33-A33D-41F9-8F59-4A62B1DA2B94}"/>
            </a:ext>
          </a:extLst>
        </xdr:cNvPr>
        <xdr:cNvSpPr txBox="1"/>
      </xdr:nvSpPr>
      <xdr:spPr>
        <a:xfrm>
          <a:off x="8363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116857</xdr:rowOff>
    </xdr:from>
    <xdr:ext cx="405111" cy="259045"/>
    <xdr:sp textlink="">
      <xdr:nvSpPr>
        <xdr:cNvPr id="200" name="n_1mainValue【橋りょう・トンネル】&#10;有形固定資産減価償却率">
          <a:extLst>
            <a:ext uri="{FF2B5EF4-FFF2-40B4-BE49-F238E27FC236}">
              <a16:creationId xmlns:a16="http://schemas.microsoft.com/office/drawing/2014/main" id="{8126CDB7-9014-4F4F-953D-633FC679D480}"/>
            </a:ext>
          </a:extLst>
        </xdr:cNvPr>
        <xdr:cNvSpPr txBox="1"/>
      </xdr:nvSpPr>
      <xdr:spPr>
        <a:xfrm>
          <a:off x="317056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textlink="">
      <xdr:nvSpPr>
        <xdr:cNvPr id="201" name="n_2mainValue【橋りょう・トンネル】&#10;有形固定資産減価償却率">
          <a:extLst>
            <a:ext uri="{FF2B5EF4-FFF2-40B4-BE49-F238E27FC236}">
              <a16:creationId xmlns:a16="http://schemas.microsoft.com/office/drawing/2014/main" id="{8BC4C141-649F-41D6-9AF9-FA7726A52251}"/>
            </a:ext>
          </a:extLst>
        </xdr:cNvPr>
        <xdr:cNvSpPr txBox="1"/>
      </xdr:nvSpPr>
      <xdr:spPr>
        <a:xfrm>
          <a:off x="238570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51452</xdr:rowOff>
    </xdr:from>
    <xdr:ext cx="405111" cy="259045"/>
    <xdr:sp textlink="">
      <xdr:nvSpPr>
        <xdr:cNvPr id="202" name="n_3mainValue【橋りょう・トンネル】&#10;有形固定資産減価償却率">
          <a:extLst>
            <a:ext uri="{FF2B5EF4-FFF2-40B4-BE49-F238E27FC236}">
              <a16:creationId xmlns:a16="http://schemas.microsoft.com/office/drawing/2014/main" id="{1C737AE2-5A5B-42DB-A82D-B71910E0A934}"/>
            </a:ext>
          </a:extLst>
        </xdr:cNvPr>
        <xdr:cNvSpPr txBox="1"/>
      </xdr:nvSpPr>
      <xdr:spPr>
        <a:xfrm>
          <a:off x="161100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20972</xdr:rowOff>
    </xdr:from>
    <xdr:ext cx="405111" cy="259045"/>
    <xdr:sp textlink="">
      <xdr:nvSpPr>
        <xdr:cNvPr id="203" name="n_4mainValue【橋りょう・トンネル】&#10;有形固定資産減価償却率">
          <a:extLst>
            <a:ext uri="{FF2B5EF4-FFF2-40B4-BE49-F238E27FC236}">
              <a16:creationId xmlns:a16="http://schemas.microsoft.com/office/drawing/2014/main" id="{873FD1DE-2245-4289-8314-B581B349BC95}"/>
            </a:ext>
          </a:extLst>
        </xdr:cNvPr>
        <xdr:cNvSpPr txBox="1"/>
      </xdr:nvSpPr>
      <xdr:spPr>
        <a:xfrm>
          <a:off x="83630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4" name="正方形/長方形 203">
          <a:extLst>
            <a:ext uri="{FF2B5EF4-FFF2-40B4-BE49-F238E27FC236}">
              <a16:creationId xmlns:a16="http://schemas.microsoft.com/office/drawing/2014/main" id="{80726507-2669-41D1-9168-A01295F7348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5" name="正方形/長方形 204">
          <a:extLst>
            <a:ext uri="{FF2B5EF4-FFF2-40B4-BE49-F238E27FC236}">
              <a16:creationId xmlns:a16="http://schemas.microsoft.com/office/drawing/2014/main" id="{F1602293-B815-485B-A1F5-087E0A4FF8B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6" name="正方形/長方形 205">
          <a:extLst>
            <a:ext uri="{FF2B5EF4-FFF2-40B4-BE49-F238E27FC236}">
              <a16:creationId xmlns:a16="http://schemas.microsoft.com/office/drawing/2014/main" id="{F584CAE9-E7C9-4797-A855-7F1C8620B6A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07" name="正方形/長方形 206">
          <a:extLst>
            <a:ext uri="{FF2B5EF4-FFF2-40B4-BE49-F238E27FC236}">
              <a16:creationId xmlns:a16="http://schemas.microsoft.com/office/drawing/2014/main" id="{5702D2C7-41F7-4CB9-A666-93043325A4D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08" name="正方形/長方形 207">
          <a:extLst>
            <a:ext uri="{FF2B5EF4-FFF2-40B4-BE49-F238E27FC236}">
              <a16:creationId xmlns:a16="http://schemas.microsoft.com/office/drawing/2014/main" id="{340D09E2-3FB9-4977-BE08-41FEB5CB496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09" name="正方形/長方形 208">
          <a:extLst>
            <a:ext uri="{FF2B5EF4-FFF2-40B4-BE49-F238E27FC236}">
              <a16:creationId xmlns:a16="http://schemas.microsoft.com/office/drawing/2014/main" id="{B4632FC6-7006-4AF7-8A54-01216E0BC7C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0" name="正方形/長方形 209">
          <a:extLst>
            <a:ext uri="{FF2B5EF4-FFF2-40B4-BE49-F238E27FC236}">
              <a16:creationId xmlns:a16="http://schemas.microsoft.com/office/drawing/2014/main" id="{6A2D1EB9-1276-4D5A-9425-28C31466B13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1" name="正方形/長方形 210">
          <a:extLst>
            <a:ext uri="{FF2B5EF4-FFF2-40B4-BE49-F238E27FC236}">
              <a16:creationId xmlns:a16="http://schemas.microsoft.com/office/drawing/2014/main" id="{E0D84AC4-A53F-4765-A896-BD78B8DD7DE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2" name="テキスト ボックス 211">
          <a:extLst>
            <a:ext uri="{FF2B5EF4-FFF2-40B4-BE49-F238E27FC236}">
              <a16:creationId xmlns:a16="http://schemas.microsoft.com/office/drawing/2014/main" id="{9BEB8FE9-A9E2-4C59-8D6D-93AE8628F79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E23C136F-ADEC-45A8-B529-84FBE49EF1C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195004FF-28D8-48EC-BFFF-DEE7203F21A8}"/>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textlink="">
      <xdr:nvSpPr>
        <xdr:cNvPr id="215" name="テキスト ボックス 214">
          <a:extLst>
            <a:ext uri="{FF2B5EF4-FFF2-40B4-BE49-F238E27FC236}">
              <a16:creationId xmlns:a16="http://schemas.microsoft.com/office/drawing/2014/main" id="{44C32764-6E65-410C-80E5-A2A425202484}"/>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E9785799-1046-424B-9563-374A3718581B}"/>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textlink="">
      <xdr:nvSpPr>
        <xdr:cNvPr id="217" name="テキスト ボックス 216">
          <a:extLst>
            <a:ext uri="{FF2B5EF4-FFF2-40B4-BE49-F238E27FC236}">
              <a16:creationId xmlns:a16="http://schemas.microsoft.com/office/drawing/2014/main" id="{4DF6A978-D9F9-4E7F-8DB4-A4FAD663674C}"/>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80FDBFE5-1FEB-4048-A3D6-085990054DEE}"/>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textlink="">
      <xdr:nvSpPr>
        <xdr:cNvPr id="219" name="テキスト ボックス 218">
          <a:extLst>
            <a:ext uri="{FF2B5EF4-FFF2-40B4-BE49-F238E27FC236}">
              <a16:creationId xmlns:a16="http://schemas.microsoft.com/office/drawing/2014/main" id="{D46A8812-5C9B-4117-B5A9-A72F21B803B6}"/>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ACC742EC-D8E4-44E8-9052-45827C79B601}"/>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textlink="">
      <xdr:nvSpPr>
        <xdr:cNvPr id="221" name="テキスト ボックス 220">
          <a:extLst>
            <a:ext uri="{FF2B5EF4-FFF2-40B4-BE49-F238E27FC236}">
              <a16:creationId xmlns:a16="http://schemas.microsoft.com/office/drawing/2014/main" id="{AEF1B723-86DE-413B-8A2D-25F680FAADD8}"/>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B4C358CE-61CC-4A6D-ADCE-F8783078E6EA}"/>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textlink="">
      <xdr:nvSpPr>
        <xdr:cNvPr id="223" name="テキスト ボックス 222">
          <a:extLst>
            <a:ext uri="{FF2B5EF4-FFF2-40B4-BE49-F238E27FC236}">
              <a16:creationId xmlns:a16="http://schemas.microsoft.com/office/drawing/2014/main" id="{0BD597A3-4E87-4436-A4EB-BDC944D6CA9B}"/>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994D6F8C-26D0-40EA-A18F-32DDAC0BE50A}"/>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textlink="">
      <xdr:nvSpPr>
        <xdr:cNvPr id="225" name="テキスト ボックス 224">
          <a:extLst>
            <a:ext uri="{FF2B5EF4-FFF2-40B4-BE49-F238E27FC236}">
              <a16:creationId xmlns:a16="http://schemas.microsoft.com/office/drawing/2014/main" id="{1B23A83C-2D22-46A0-841E-3CA98FE6214C}"/>
            </a:ext>
          </a:extLst>
        </xdr:cNvPr>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DB44AF2-D9B7-4988-975A-7640A0B47E5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textlink="">
      <xdr:nvSpPr>
        <xdr:cNvPr id="227" name="テキスト ボックス 226">
          <a:extLst>
            <a:ext uri="{FF2B5EF4-FFF2-40B4-BE49-F238E27FC236}">
              <a16:creationId xmlns:a16="http://schemas.microsoft.com/office/drawing/2014/main" id="{BD41998D-3732-47CE-B11E-7CD7BE6913E4}"/>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8" name="【橋りょう・トンネル】&#10;一人当たり有形固定資産（償却資産）額グラフ枠">
          <a:extLst>
            <a:ext uri="{FF2B5EF4-FFF2-40B4-BE49-F238E27FC236}">
              <a16:creationId xmlns:a16="http://schemas.microsoft.com/office/drawing/2014/main" id="{5FE15218-B8D0-47F6-B4FA-071062F5392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9DAA98F2-8FE1-4987-8CE6-42A1B7B8E2EA}"/>
            </a:ext>
          </a:extLst>
        </xdr:cNvPr>
        <xdr:cNvCxnSpPr/>
      </xdr:nvCxnSpPr>
      <xdr:spPr>
        <a:xfrm flipV="1">
          <a:off x="9219565" y="9451149"/>
          <a:ext cx="0" cy="139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textlink="">
      <xdr:nvSpPr>
        <xdr:cNvPr id="230" name="【橋りょう・トンネル】&#10;一人当たり有形固定資産（償却資産）額最小値テキスト">
          <a:extLst>
            <a:ext uri="{FF2B5EF4-FFF2-40B4-BE49-F238E27FC236}">
              <a16:creationId xmlns:a16="http://schemas.microsoft.com/office/drawing/2014/main" id="{606A99A2-02A4-4FD1-A2B7-4A3135307502}"/>
            </a:ext>
          </a:extLst>
        </xdr:cNvPr>
        <xdr:cNvSpPr txBox="1"/>
      </xdr:nvSpPr>
      <xdr:spPr>
        <a:xfrm>
          <a:off x="9258300" y="1085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D6BE4B0D-B243-493E-9197-65EF85216E95}"/>
            </a:ext>
          </a:extLst>
        </xdr:cNvPr>
        <xdr:cNvCxnSpPr/>
      </xdr:nvCxnSpPr>
      <xdr:spPr>
        <a:xfrm>
          <a:off x="9154160" y="1084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textlink="">
      <xdr:nvSpPr>
        <xdr:cNvPr id="232" name="【橋りょう・トンネル】&#10;一人当たり有形固定資産（償却資産）額最大値テキスト">
          <a:extLst>
            <a:ext uri="{FF2B5EF4-FFF2-40B4-BE49-F238E27FC236}">
              <a16:creationId xmlns:a16="http://schemas.microsoft.com/office/drawing/2014/main" id="{F913A9BF-0400-48C8-8F03-013F9022D38E}"/>
            </a:ext>
          </a:extLst>
        </xdr:cNvPr>
        <xdr:cNvSpPr txBox="1"/>
      </xdr:nvSpPr>
      <xdr:spPr>
        <a:xfrm>
          <a:off x="9258300" y="92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E37BD236-3610-43F4-853E-0D017324A40F}"/>
            </a:ext>
          </a:extLst>
        </xdr:cNvPr>
        <xdr:cNvCxnSpPr/>
      </xdr:nvCxnSpPr>
      <xdr:spPr>
        <a:xfrm>
          <a:off x="9154160" y="9451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textlink="">
      <xdr:nvSpPr>
        <xdr:cNvPr id="234" name="【橋りょう・トンネル】&#10;一人当たり有形固定資産（償却資産）額平均値テキスト">
          <a:extLst>
            <a:ext uri="{FF2B5EF4-FFF2-40B4-BE49-F238E27FC236}">
              <a16:creationId xmlns:a16="http://schemas.microsoft.com/office/drawing/2014/main" id="{7D31F233-BB57-441E-8F74-38C39174F86D}"/>
            </a:ext>
          </a:extLst>
        </xdr:cNvPr>
        <xdr:cNvSpPr txBox="1"/>
      </xdr:nvSpPr>
      <xdr:spPr>
        <a:xfrm>
          <a:off x="9258300" y="1035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textlink="">
      <xdr:nvSpPr>
        <xdr:cNvPr id="235" name="フローチャート: 判断 234">
          <a:extLst>
            <a:ext uri="{FF2B5EF4-FFF2-40B4-BE49-F238E27FC236}">
              <a16:creationId xmlns:a16="http://schemas.microsoft.com/office/drawing/2014/main" id="{5012C1FF-CF5A-421A-9EDC-EF2893FC6CF4}"/>
            </a:ext>
          </a:extLst>
        </xdr:cNvPr>
        <xdr:cNvSpPr/>
      </xdr:nvSpPr>
      <xdr:spPr>
        <a:xfrm>
          <a:off x="9192260" y="10496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textlink="">
      <xdr:nvSpPr>
        <xdr:cNvPr id="236" name="フローチャート: 判断 235">
          <a:extLst>
            <a:ext uri="{FF2B5EF4-FFF2-40B4-BE49-F238E27FC236}">
              <a16:creationId xmlns:a16="http://schemas.microsoft.com/office/drawing/2014/main" id="{858D0862-F088-44AB-B1B3-E67B68F34F22}"/>
            </a:ext>
          </a:extLst>
        </xdr:cNvPr>
        <xdr:cNvSpPr/>
      </xdr:nvSpPr>
      <xdr:spPr>
        <a:xfrm>
          <a:off x="8445500" y="10504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textlink="">
      <xdr:nvSpPr>
        <xdr:cNvPr id="237" name="フローチャート: 判断 236">
          <a:extLst>
            <a:ext uri="{FF2B5EF4-FFF2-40B4-BE49-F238E27FC236}">
              <a16:creationId xmlns:a16="http://schemas.microsoft.com/office/drawing/2014/main" id="{2A12B630-1D16-477D-B114-2A9BAD72F4A1}"/>
            </a:ext>
          </a:extLst>
        </xdr:cNvPr>
        <xdr:cNvSpPr/>
      </xdr:nvSpPr>
      <xdr:spPr>
        <a:xfrm>
          <a:off x="7670800" y="1050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textlink="">
      <xdr:nvSpPr>
        <xdr:cNvPr id="238" name="フローチャート: 判断 237">
          <a:extLst>
            <a:ext uri="{FF2B5EF4-FFF2-40B4-BE49-F238E27FC236}">
              <a16:creationId xmlns:a16="http://schemas.microsoft.com/office/drawing/2014/main" id="{4D9E63C3-E1D3-437E-8EA1-D48141C6370F}"/>
            </a:ext>
          </a:extLst>
        </xdr:cNvPr>
        <xdr:cNvSpPr/>
      </xdr:nvSpPr>
      <xdr:spPr>
        <a:xfrm>
          <a:off x="6873240" y="10521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textlink="">
      <xdr:nvSpPr>
        <xdr:cNvPr id="239" name="フローチャート: 判断 238">
          <a:extLst>
            <a:ext uri="{FF2B5EF4-FFF2-40B4-BE49-F238E27FC236}">
              <a16:creationId xmlns:a16="http://schemas.microsoft.com/office/drawing/2014/main" id="{3F405591-0721-4A47-A11B-A076761349A0}"/>
            </a:ext>
          </a:extLst>
        </xdr:cNvPr>
        <xdr:cNvSpPr/>
      </xdr:nvSpPr>
      <xdr:spPr>
        <a:xfrm>
          <a:off x="6098540" y="10529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0" name="テキスト ボックス 239">
          <a:extLst>
            <a:ext uri="{FF2B5EF4-FFF2-40B4-BE49-F238E27FC236}">
              <a16:creationId xmlns:a16="http://schemas.microsoft.com/office/drawing/2014/main" id="{E09CE9A6-50BD-44C8-9571-C1AAB6E0C6C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1" name="テキスト ボックス 240">
          <a:extLst>
            <a:ext uri="{FF2B5EF4-FFF2-40B4-BE49-F238E27FC236}">
              <a16:creationId xmlns:a16="http://schemas.microsoft.com/office/drawing/2014/main" id="{20E71C5E-E247-4FCE-A31E-37C6656A0A5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2" name="テキスト ボックス 241">
          <a:extLst>
            <a:ext uri="{FF2B5EF4-FFF2-40B4-BE49-F238E27FC236}">
              <a16:creationId xmlns:a16="http://schemas.microsoft.com/office/drawing/2014/main" id="{BA60A392-10A9-462D-80D0-E2F62A6344A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3" name="テキスト ボックス 242">
          <a:extLst>
            <a:ext uri="{FF2B5EF4-FFF2-40B4-BE49-F238E27FC236}">
              <a16:creationId xmlns:a16="http://schemas.microsoft.com/office/drawing/2014/main" id="{2BD6B2D0-C505-414A-9B12-F5393BDE9FB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4" name="テキスト ボックス 243">
          <a:extLst>
            <a:ext uri="{FF2B5EF4-FFF2-40B4-BE49-F238E27FC236}">
              <a16:creationId xmlns:a16="http://schemas.microsoft.com/office/drawing/2014/main" id="{FAF2EBE0-991A-44D8-84F7-7930C4673CA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170766</xdr:rowOff>
    </xdr:from>
    <xdr:to>
      <xdr:col>55</xdr:col>
      <xdr:colOff>50800</xdr:colOff>
      <xdr:row>64</xdr:row>
      <xdr:rowOff>100916</xdr:rowOff>
    </xdr:to>
    <xdr:sp textlink="">
      <xdr:nvSpPr>
        <xdr:cNvPr id="245" name="楕円 244">
          <a:extLst>
            <a:ext uri="{FF2B5EF4-FFF2-40B4-BE49-F238E27FC236}">
              <a16:creationId xmlns:a16="http://schemas.microsoft.com/office/drawing/2014/main" id="{E7141797-DD6A-4975-B2D3-52B3DEB204A0}"/>
            </a:ext>
          </a:extLst>
        </xdr:cNvPr>
        <xdr:cNvSpPr/>
      </xdr:nvSpPr>
      <xdr:spPr>
        <a:xfrm>
          <a:off x="9192260" y="107320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85693</xdr:rowOff>
    </xdr:from>
    <xdr:ext cx="534377" cy="259045"/>
    <xdr:sp textlink="">
      <xdr:nvSpPr>
        <xdr:cNvPr id="246" name="【橋りょう・トンネル】&#10;一人当たり有形固定資産（償却資産）額該当値テキスト">
          <a:extLst>
            <a:ext uri="{FF2B5EF4-FFF2-40B4-BE49-F238E27FC236}">
              <a16:creationId xmlns:a16="http://schemas.microsoft.com/office/drawing/2014/main" id="{2877C0B8-88D9-478D-AF37-9CF4F8F27D93}"/>
            </a:ext>
          </a:extLst>
        </xdr:cNvPr>
        <xdr:cNvSpPr txBox="1"/>
      </xdr:nvSpPr>
      <xdr:spPr>
        <a:xfrm>
          <a:off x="9258300" y="1064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171419</xdr:rowOff>
    </xdr:from>
    <xdr:to>
      <xdr:col>50</xdr:col>
      <xdr:colOff>165100</xdr:colOff>
      <xdr:row>64</xdr:row>
      <xdr:rowOff>101569</xdr:rowOff>
    </xdr:to>
    <xdr:sp textlink="">
      <xdr:nvSpPr>
        <xdr:cNvPr id="247" name="楕円 246">
          <a:extLst>
            <a:ext uri="{FF2B5EF4-FFF2-40B4-BE49-F238E27FC236}">
              <a16:creationId xmlns:a16="http://schemas.microsoft.com/office/drawing/2014/main" id="{47ABCF60-5263-495D-A582-779654D715D0}"/>
            </a:ext>
          </a:extLst>
        </xdr:cNvPr>
        <xdr:cNvSpPr/>
      </xdr:nvSpPr>
      <xdr:spPr>
        <a:xfrm>
          <a:off x="8445500" y="107327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50116</xdr:rowOff>
    </xdr:from>
    <xdr:to>
      <xdr:col>55</xdr:col>
      <xdr:colOff>0</xdr:colOff>
      <xdr:row>64</xdr:row>
      <xdr:rowOff>50769</xdr:rowOff>
    </xdr:to>
    <xdr:cxnSp macro="">
      <xdr:nvCxnSpPr>
        <xdr:cNvPr id="248" name="直線コネクタ 247">
          <a:extLst>
            <a:ext uri="{FF2B5EF4-FFF2-40B4-BE49-F238E27FC236}">
              <a16:creationId xmlns:a16="http://schemas.microsoft.com/office/drawing/2014/main" id="{6ECEB354-4A46-41B9-AC0F-EE5AF37D862A}"/>
            </a:ext>
          </a:extLst>
        </xdr:cNvPr>
        <xdr:cNvCxnSpPr/>
      </xdr:nvCxnSpPr>
      <xdr:spPr>
        <a:xfrm flipV="1">
          <a:off x="8496300" y="10779076"/>
          <a:ext cx="7239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2435</xdr:rowOff>
    </xdr:from>
    <xdr:to>
      <xdr:col>46</xdr:col>
      <xdr:colOff>38100</xdr:colOff>
      <xdr:row>64</xdr:row>
      <xdr:rowOff>104035</xdr:rowOff>
    </xdr:to>
    <xdr:sp textlink="">
      <xdr:nvSpPr>
        <xdr:cNvPr id="249" name="楕円 248">
          <a:extLst>
            <a:ext uri="{FF2B5EF4-FFF2-40B4-BE49-F238E27FC236}">
              <a16:creationId xmlns:a16="http://schemas.microsoft.com/office/drawing/2014/main" id="{86C3DA8E-13D2-417B-80A3-A4B5A658DB08}"/>
            </a:ext>
          </a:extLst>
        </xdr:cNvPr>
        <xdr:cNvSpPr/>
      </xdr:nvSpPr>
      <xdr:spPr>
        <a:xfrm>
          <a:off x="7670800" y="10731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50769</xdr:rowOff>
    </xdr:from>
    <xdr:to>
      <xdr:col>50</xdr:col>
      <xdr:colOff>114300</xdr:colOff>
      <xdr:row>64</xdr:row>
      <xdr:rowOff>53235</xdr:rowOff>
    </xdr:to>
    <xdr:cxnSp macro="">
      <xdr:nvCxnSpPr>
        <xdr:cNvPr id="250" name="直線コネクタ 249">
          <a:extLst>
            <a:ext uri="{FF2B5EF4-FFF2-40B4-BE49-F238E27FC236}">
              <a16:creationId xmlns:a16="http://schemas.microsoft.com/office/drawing/2014/main" id="{3DD62C40-CE7B-4142-8D6B-98AECBB7E651}"/>
            </a:ext>
          </a:extLst>
        </xdr:cNvPr>
        <xdr:cNvCxnSpPr/>
      </xdr:nvCxnSpPr>
      <xdr:spPr>
        <a:xfrm flipV="1">
          <a:off x="7713980" y="10779729"/>
          <a:ext cx="78232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12594</xdr:rowOff>
    </xdr:from>
    <xdr:to>
      <xdr:col>41</xdr:col>
      <xdr:colOff>101600</xdr:colOff>
      <xdr:row>64</xdr:row>
      <xdr:rowOff>114194</xdr:rowOff>
    </xdr:to>
    <xdr:sp textlink="">
      <xdr:nvSpPr>
        <xdr:cNvPr id="251" name="楕円 250">
          <a:extLst>
            <a:ext uri="{FF2B5EF4-FFF2-40B4-BE49-F238E27FC236}">
              <a16:creationId xmlns:a16="http://schemas.microsoft.com/office/drawing/2014/main" id="{8CA9AEF6-8FA1-400F-9A93-25AB2ECFF6E6}"/>
            </a:ext>
          </a:extLst>
        </xdr:cNvPr>
        <xdr:cNvSpPr/>
      </xdr:nvSpPr>
      <xdr:spPr>
        <a:xfrm>
          <a:off x="6873240" y="107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53235</xdr:rowOff>
    </xdr:from>
    <xdr:to>
      <xdr:col>45</xdr:col>
      <xdr:colOff>177800</xdr:colOff>
      <xdr:row>64</xdr:row>
      <xdr:rowOff>63394</xdr:rowOff>
    </xdr:to>
    <xdr:cxnSp macro="">
      <xdr:nvCxnSpPr>
        <xdr:cNvPr id="252" name="直線コネクタ 251">
          <a:extLst>
            <a:ext uri="{FF2B5EF4-FFF2-40B4-BE49-F238E27FC236}">
              <a16:creationId xmlns:a16="http://schemas.microsoft.com/office/drawing/2014/main" id="{F8E0BAA2-8C93-4358-8444-BE8DD82A145E}"/>
            </a:ext>
          </a:extLst>
        </xdr:cNvPr>
        <xdr:cNvCxnSpPr/>
      </xdr:nvCxnSpPr>
      <xdr:spPr>
        <a:xfrm flipV="1">
          <a:off x="6924040" y="10782195"/>
          <a:ext cx="78994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13113</xdr:rowOff>
    </xdr:from>
    <xdr:to>
      <xdr:col>36</xdr:col>
      <xdr:colOff>165100</xdr:colOff>
      <xdr:row>64</xdr:row>
      <xdr:rowOff>114713</xdr:rowOff>
    </xdr:to>
    <xdr:sp textlink="">
      <xdr:nvSpPr>
        <xdr:cNvPr id="253" name="楕円 252">
          <a:extLst>
            <a:ext uri="{FF2B5EF4-FFF2-40B4-BE49-F238E27FC236}">
              <a16:creationId xmlns:a16="http://schemas.microsoft.com/office/drawing/2014/main" id="{00F09593-D267-453D-B701-65659F15A3A7}"/>
            </a:ext>
          </a:extLst>
        </xdr:cNvPr>
        <xdr:cNvSpPr/>
      </xdr:nvSpPr>
      <xdr:spPr>
        <a:xfrm>
          <a:off x="6098540" y="1074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63394</xdr:rowOff>
    </xdr:from>
    <xdr:to>
      <xdr:col>41</xdr:col>
      <xdr:colOff>50800</xdr:colOff>
      <xdr:row>64</xdr:row>
      <xdr:rowOff>63913</xdr:rowOff>
    </xdr:to>
    <xdr:cxnSp macro="">
      <xdr:nvCxnSpPr>
        <xdr:cNvPr id="254" name="直線コネクタ 253">
          <a:extLst>
            <a:ext uri="{FF2B5EF4-FFF2-40B4-BE49-F238E27FC236}">
              <a16:creationId xmlns:a16="http://schemas.microsoft.com/office/drawing/2014/main" id="{7DDAACB2-5643-4870-B77A-67EFAD5D44C8}"/>
            </a:ext>
          </a:extLst>
        </xdr:cNvPr>
        <xdr:cNvCxnSpPr/>
      </xdr:nvCxnSpPr>
      <xdr:spPr>
        <a:xfrm flipV="1">
          <a:off x="6149340" y="10792354"/>
          <a:ext cx="7747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textlink="">
      <xdr:nvSpPr>
        <xdr:cNvPr id="255" name="n_1aveValue【橋りょう・トンネル】&#10;一人当たり有形固定資産（償却資産）額">
          <a:extLst>
            <a:ext uri="{FF2B5EF4-FFF2-40B4-BE49-F238E27FC236}">
              <a16:creationId xmlns:a16="http://schemas.microsoft.com/office/drawing/2014/main" id="{16640586-9086-4C64-94B7-7E81B8DDDD0A}"/>
            </a:ext>
          </a:extLst>
        </xdr:cNvPr>
        <xdr:cNvSpPr txBox="1"/>
      </xdr:nvSpPr>
      <xdr:spPr>
        <a:xfrm>
          <a:off x="8239271" y="102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57337</xdr:rowOff>
    </xdr:from>
    <xdr:ext cx="534377" cy="259045"/>
    <xdr:sp textlink="">
      <xdr:nvSpPr>
        <xdr:cNvPr id="256" name="n_2aveValue【橋りょう・トンネル】&#10;一人当たり有形固定資産（償却資産）額">
          <a:extLst>
            <a:ext uri="{FF2B5EF4-FFF2-40B4-BE49-F238E27FC236}">
              <a16:creationId xmlns:a16="http://schemas.microsoft.com/office/drawing/2014/main" id="{F7863C52-AE2B-4E62-974B-B3E7D28A5213}"/>
            </a:ext>
          </a:extLst>
        </xdr:cNvPr>
        <xdr:cNvSpPr txBox="1"/>
      </xdr:nvSpPr>
      <xdr:spPr>
        <a:xfrm>
          <a:off x="7477271" y="102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74741</xdr:rowOff>
    </xdr:from>
    <xdr:ext cx="534377" cy="259045"/>
    <xdr:sp textlink="">
      <xdr:nvSpPr>
        <xdr:cNvPr id="257" name="n_3aveValue【橋りょう・トンネル】&#10;一人当たり有形固定資産（償却資産）額">
          <a:extLst>
            <a:ext uri="{FF2B5EF4-FFF2-40B4-BE49-F238E27FC236}">
              <a16:creationId xmlns:a16="http://schemas.microsoft.com/office/drawing/2014/main" id="{5B38D4DD-12F1-4945-A140-21546618C4F7}"/>
            </a:ext>
          </a:extLst>
        </xdr:cNvPr>
        <xdr:cNvSpPr txBox="1"/>
      </xdr:nvSpPr>
      <xdr:spPr>
        <a:xfrm>
          <a:off x="6702571" y="1030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82408</xdr:rowOff>
    </xdr:from>
    <xdr:ext cx="534377" cy="259045"/>
    <xdr:sp textlink="">
      <xdr:nvSpPr>
        <xdr:cNvPr id="258" name="n_4aveValue【橋りょう・トンネル】&#10;一人当たり有形固定資産（償却資産）額">
          <a:extLst>
            <a:ext uri="{FF2B5EF4-FFF2-40B4-BE49-F238E27FC236}">
              <a16:creationId xmlns:a16="http://schemas.microsoft.com/office/drawing/2014/main" id="{9357E91D-CE67-45F9-8FCE-4554231F1B9D}"/>
            </a:ext>
          </a:extLst>
        </xdr:cNvPr>
        <xdr:cNvSpPr txBox="1"/>
      </xdr:nvSpPr>
      <xdr:spPr>
        <a:xfrm>
          <a:off x="5905011" y="103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92696</xdr:rowOff>
    </xdr:from>
    <xdr:ext cx="534377" cy="259045"/>
    <xdr:sp textlink="">
      <xdr:nvSpPr>
        <xdr:cNvPr id="259" name="n_1mainValue【橋りょう・トンネル】&#10;一人当たり有形固定資産（償却資産）額">
          <a:extLst>
            <a:ext uri="{FF2B5EF4-FFF2-40B4-BE49-F238E27FC236}">
              <a16:creationId xmlns:a16="http://schemas.microsoft.com/office/drawing/2014/main" id="{BB70F0BE-360B-4BCD-9B1E-C458C565DAF6}"/>
            </a:ext>
          </a:extLst>
        </xdr:cNvPr>
        <xdr:cNvSpPr txBox="1"/>
      </xdr:nvSpPr>
      <xdr:spPr>
        <a:xfrm>
          <a:off x="8239271" y="108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95162</xdr:rowOff>
    </xdr:from>
    <xdr:ext cx="534377" cy="259045"/>
    <xdr:sp textlink="">
      <xdr:nvSpPr>
        <xdr:cNvPr id="260" name="n_2mainValue【橋りょう・トンネル】&#10;一人当たり有形固定資産（償却資産）額">
          <a:extLst>
            <a:ext uri="{FF2B5EF4-FFF2-40B4-BE49-F238E27FC236}">
              <a16:creationId xmlns:a16="http://schemas.microsoft.com/office/drawing/2014/main" id="{4CAC39C8-62BA-40F7-AC21-F43AF0993880}"/>
            </a:ext>
          </a:extLst>
        </xdr:cNvPr>
        <xdr:cNvSpPr txBox="1"/>
      </xdr:nvSpPr>
      <xdr:spPr>
        <a:xfrm>
          <a:off x="7477271" y="1082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105321</xdr:rowOff>
    </xdr:from>
    <xdr:ext cx="534377" cy="259045"/>
    <xdr:sp textlink="">
      <xdr:nvSpPr>
        <xdr:cNvPr id="261" name="n_3mainValue【橋りょう・トンネル】&#10;一人当たり有形固定資産（償却資産）額">
          <a:extLst>
            <a:ext uri="{FF2B5EF4-FFF2-40B4-BE49-F238E27FC236}">
              <a16:creationId xmlns:a16="http://schemas.microsoft.com/office/drawing/2014/main" id="{4850DCD0-4216-472B-8D3C-99BB6232B77C}"/>
            </a:ext>
          </a:extLst>
        </xdr:cNvPr>
        <xdr:cNvSpPr txBox="1"/>
      </xdr:nvSpPr>
      <xdr:spPr>
        <a:xfrm>
          <a:off x="6702571" y="108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105840</xdr:rowOff>
    </xdr:from>
    <xdr:ext cx="534377" cy="259045"/>
    <xdr:sp textlink="">
      <xdr:nvSpPr>
        <xdr:cNvPr id="262" name="n_4mainValue【橋りょう・トンネル】&#10;一人当たり有形固定資産（償却資産）額">
          <a:extLst>
            <a:ext uri="{FF2B5EF4-FFF2-40B4-BE49-F238E27FC236}">
              <a16:creationId xmlns:a16="http://schemas.microsoft.com/office/drawing/2014/main" id="{1EE00B00-1CF2-4D68-9650-216382118B98}"/>
            </a:ext>
          </a:extLst>
        </xdr:cNvPr>
        <xdr:cNvSpPr txBox="1"/>
      </xdr:nvSpPr>
      <xdr:spPr>
        <a:xfrm>
          <a:off x="5905011" y="1083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3" name="正方形/長方形 262">
          <a:extLst>
            <a:ext uri="{FF2B5EF4-FFF2-40B4-BE49-F238E27FC236}">
              <a16:creationId xmlns:a16="http://schemas.microsoft.com/office/drawing/2014/main" id="{013A43C9-9A17-4D07-BEDB-F096DA3EE15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4" name="正方形/長方形 263">
          <a:extLst>
            <a:ext uri="{FF2B5EF4-FFF2-40B4-BE49-F238E27FC236}">
              <a16:creationId xmlns:a16="http://schemas.microsoft.com/office/drawing/2014/main" id="{015817C4-F4D0-4A8B-AEA5-818F9F39971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5" name="正方形/長方形 264">
          <a:extLst>
            <a:ext uri="{FF2B5EF4-FFF2-40B4-BE49-F238E27FC236}">
              <a16:creationId xmlns:a16="http://schemas.microsoft.com/office/drawing/2014/main" id="{B2F1EAB8-DF38-478C-8232-FE72D98D61D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6" name="正方形/長方形 265">
          <a:extLst>
            <a:ext uri="{FF2B5EF4-FFF2-40B4-BE49-F238E27FC236}">
              <a16:creationId xmlns:a16="http://schemas.microsoft.com/office/drawing/2014/main" id="{4CC6BE5F-321B-40AC-BBEF-793EB2F6AA4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7" name="正方形/長方形 266">
          <a:extLst>
            <a:ext uri="{FF2B5EF4-FFF2-40B4-BE49-F238E27FC236}">
              <a16:creationId xmlns:a16="http://schemas.microsoft.com/office/drawing/2014/main" id="{A512106E-3CF4-4029-8CEF-99F35CA4E57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8" name="正方形/長方形 267">
          <a:extLst>
            <a:ext uri="{FF2B5EF4-FFF2-40B4-BE49-F238E27FC236}">
              <a16:creationId xmlns:a16="http://schemas.microsoft.com/office/drawing/2014/main" id="{AB9CC0DB-1D78-4DFA-9C38-239CE2C5404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69" name="正方形/長方形 268">
          <a:extLst>
            <a:ext uri="{FF2B5EF4-FFF2-40B4-BE49-F238E27FC236}">
              <a16:creationId xmlns:a16="http://schemas.microsoft.com/office/drawing/2014/main" id="{77E0CB2A-1897-4186-B204-33CD1E3D57E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0" name="正方形/長方形 269">
          <a:extLst>
            <a:ext uri="{FF2B5EF4-FFF2-40B4-BE49-F238E27FC236}">
              <a16:creationId xmlns:a16="http://schemas.microsoft.com/office/drawing/2014/main" id="{17ECD9AA-6550-4427-8F15-72F29821334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1" name="テキスト ボックス 270">
          <a:extLst>
            <a:ext uri="{FF2B5EF4-FFF2-40B4-BE49-F238E27FC236}">
              <a16:creationId xmlns:a16="http://schemas.microsoft.com/office/drawing/2014/main" id="{D0E34AC8-0A41-4B97-8AC5-A81F48AC480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7D7F21F-0C35-4E4D-99C2-76559B4660C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3" name="テキスト ボックス 272">
          <a:extLst>
            <a:ext uri="{FF2B5EF4-FFF2-40B4-BE49-F238E27FC236}">
              <a16:creationId xmlns:a16="http://schemas.microsoft.com/office/drawing/2014/main" id="{DF0DF6B3-9EFB-4651-997D-141CB53AD49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DFE75B63-0974-4DBA-BBD7-6F05326A9657}"/>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textlink="">
      <xdr:nvSpPr>
        <xdr:cNvPr id="275" name="テキスト ボックス 274">
          <a:extLst>
            <a:ext uri="{FF2B5EF4-FFF2-40B4-BE49-F238E27FC236}">
              <a16:creationId xmlns:a16="http://schemas.microsoft.com/office/drawing/2014/main" id="{DEBDB3B4-4695-4FCA-BEF2-911C359376D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5EAC3971-E819-48A2-B1B4-B7C9A59C3E99}"/>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textlink="">
      <xdr:nvSpPr>
        <xdr:cNvPr id="277" name="テキスト ボックス 276">
          <a:extLst>
            <a:ext uri="{FF2B5EF4-FFF2-40B4-BE49-F238E27FC236}">
              <a16:creationId xmlns:a16="http://schemas.microsoft.com/office/drawing/2014/main" id="{B4E1927C-EB68-4A98-A84A-E1F655A615C9}"/>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EBBA1515-897E-425B-904C-51B8351E5116}"/>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textlink="">
      <xdr:nvSpPr>
        <xdr:cNvPr id="279" name="テキスト ボックス 278">
          <a:extLst>
            <a:ext uri="{FF2B5EF4-FFF2-40B4-BE49-F238E27FC236}">
              <a16:creationId xmlns:a16="http://schemas.microsoft.com/office/drawing/2014/main" id="{1D735E9C-4FBD-4F90-B495-44B8E912AE74}"/>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3A120AC9-2D01-44DD-963D-E1D52582537C}"/>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textlink="">
      <xdr:nvSpPr>
        <xdr:cNvPr id="281" name="テキスト ボックス 280">
          <a:extLst>
            <a:ext uri="{FF2B5EF4-FFF2-40B4-BE49-F238E27FC236}">
              <a16:creationId xmlns:a16="http://schemas.microsoft.com/office/drawing/2014/main" id="{85E524AD-8DEE-421C-B6F8-08676F67C086}"/>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B4B6667A-C19D-41B9-98F3-428C4BD512E6}"/>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textlink="">
      <xdr:nvSpPr>
        <xdr:cNvPr id="283" name="テキスト ボックス 282">
          <a:extLst>
            <a:ext uri="{FF2B5EF4-FFF2-40B4-BE49-F238E27FC236}">
              <a16:creationId xmlns:a16="http://schemas.microsoft.com/office/drawing/2014/main" id="{9F5FB759-0BCD-467F-8F7F-4261C27F69B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6C9E1139-1E0C-49D9-ADFE-9F4C209AB8E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textlink="">
      <xdr:nvSpPr>
        <xdr:cNvPr id="285" name="テキスト ボックス 284">
          <a:extLst>
            <a:ext uri="{FF2B5EF4-FFF2-40B4-BE49-F238E27FC236}">
              <a16:creationId xmlns:a16="http://schemas.microsoft.com/office/drawing/2014/main" id="{682DF1BB-E782-453C-8440-0109813B6CD5}"/>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6" name="【公営住宅】&#10;有形固定資産減価償却率グラフ枠">
          <a:extLst>
            <a:ext uri="{FF2B5EF4-FFF2-40B4-BE49-F238E27FC236}">
              <a16:creationId xmlns:a16="http://schemas.microsoft.com/office/drawing/2014/main" id="{2E4512A8-692A-4AB4-84F3-C7926DE1C15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0B784E41-E590-47D7-9876-0A10E5B16F52}"/>
            </a:ext>
          </a:extLst>
        </xdr:cNvPr>
        <xdr:cNvCxnSpPr/>
      </xdr:nvCxnSpPr>
      <xdr:spPr>
        <a:xfrm flipV="1">
          <a:off x="4086225" y="13154025"/>
          <a:ext cx="0" cy="1323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textlink="">
      <xdr:nvSpPr>
        <xdr:cNvPr id="288" name="【公営住宅】&#10;有形固定資産減価償却率最小値テキスト">
          <a:extLst>
            <a:ext uri="{FF2B5EF4-FFF2-40B4-BE49-F238E27FC236}">
              <a16:creationId xmlns:a16="http://schemas.microsoft.com/office/drawing/2014/main" id="{1F0E6CF9-1F6F-466D-A9C7-866067F9AE84}"/>
            </a:ext>
          </a:extLst>
        </xdr:cNvPr>
        <xdr:cNvSpPr txBox="1"/>
      </xdr:nvSpPr>
      <xdr:spPr>
        <a:xfrm>
          <a:off x="412496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004506F5-D890-4BB7-8A04-64D72C95F670}"/>
            </a:ext>
          </a:extLst>
        </xdr:cNvPr>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textlink="">
      <xdr:nvSpPr>
        <xdr:cNvPr id="290" name="【公営住宅】&#10;有形固定資産減価償却率最大値テキスト">
          <a:extLst>
            <a:ext uri="{FF2B5EF4-FFF2-40B4-BE49-F238E27FC236}">
              <a16:creationId xmlns:a16="http://schemas.microsoft.com/office/drawing/2014/main" id="{37468E45-38CA-41F1-B698-ED17B16417FC}"/>
            </a:ext>
          </a:extLst>
        </xdr:cNvPr>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72BE37E8-F504-4B9D-B793-D9333D7A5F4A}"/>
            </a:ext>
          </a:extLst>
        </xdr:cNvPr>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textlink="">
      <xdr:nvSpPr>
        <xdr:cNvPr id="292" name="【公営住宅】&#10;有形固定資産減価償却率平均値テキスト">
          <a:extLst>
            <a:ext uri="{FF2B5EF4-FFF2-40B4-BE49-F238E27FC236}">
              <a16:creationId xmlns:a16="http://schemas.microsoft.com/office/drawing/2014/main" id="{DA3BD430-C5A6-4E25-BAFF-5263B98546CA}"/>
            </a:ext>
          </a:extLst>
        </xdr:cNvPr>
        <xdr:cNvSpPr txBox="1"/>
      </xdr:nvSpPr>
      <xdr:spPr>
        <a:xfrm>
          <a:off x="4124960" y="1378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textlink="">
      <xdr:nvSpPr>
        <xdr:cNvPr id="293" name="フローチャート: 判断 292">
          <a:extLst>
            <a:ext uri="{FF2B5EF4-FFF2-40B4-BE49-F238E27FC236}">
              <a16:creationId xmlns:a16="http://schemas.microsoft.com/office/drawing/2014/main" id="{D31337C6-6552-4CBF-8960-91E8346D99A9}"/>
            </a:ext>
          </a:extLst>
        </xdr:cNvPr>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textlink="">
      <xdr:nvSpPr>
        <xdr:cNvPr id="294" name="フローチャート: 判断 293">
          <a:extLst>
            <a:ext uri="{FF2B5EF4-FFF2-40B4-BE49-F238E27FC236}">
              <a16:creationId xmlns:a16="http://schemas.microsoft.com/office/drawing/2014/main" id="{95F6D50A-1353-4276-A591-70CC8F29E308}"/>
            </a:ext>
          </a:extLst>
        </xdr:cNvPr>
        <xdr:cNvSpPr/>
      </xdr:nvSpPr>
      <xdr:spPr>
        <a:xfrm>
          <a:off x="3312160" y="13804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textlink="">
      <xdr:nvSpPr>
        <xdr:cNvPr id="295" name="フローチャート: 判断 294">
          <a:extLst>
            <a:ext uri="{FF2B5EF4-FFF2-40B4-BE49-F238E27FC236}">
              <a16:creationId xmlns:a16="http://schemas.microsoft.com/office/drawing/2014/main" id="{8F3D65F4-7666-42DA-ADE3-3DF7FC2E75E0}"/>
            </a:ext>
          </a:extLst>
        </xdr:cNvPr>
        <xdr:cNvSpPr/>
      </xdr:nvSpPr>
      <xdr:spPr>
        <a:xfrm>
          <a:off x="251460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textlink="">
      <xdr:nvSpPr>
        <xdr:cNvPr id="296" name="フローチャート: 判断 295">
          <a:extLst>
            <a:ext uri="{FF2B5EF4-FFF2-40B4-BE49-F238E27FC236}">
              <a16:creationId xmlns:a16="http://schemas.microsoft.com/office/drawing/2014/main" id="{E6E90F97-64F7-440A-854D-6945B61C97D0}"/>
            </a:ext>
          </a:extLst>
        </xdr:cNvPr>
        <xdr:cNvSpPr/>
      </xdr:nvSpPr>
      <xdr:spPr>
        <a:xfrm>
          <a:off x="17399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textlink="">
      <xdr:nvSpPr>
        <xdr:cNvPr id="297" name="フローチャート: 判断 296">
          <a:extLst>
            <a:ext uri="{FF2B5EF4-FFF2-40B4-BE49-F238E27FC236}">
              <a16:creationId xmlns:a16="http://schemas.microsoft.com/office/drawing/2014/main" id="{0C7439D7-9ECB-44F2-A338-0C3D14737ABF}"/>
            </a:ext>
          </a:extLst>
        </xdr:cNvPr>
        <xdr:cNvSpPr/>
      </xdr:nvSpPr>
      <xdr:spPr>
        <a:xfrm>
          <a:off x="965200" y="13872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98" name="テキスト ボックス 297">
          <a:extLst>
            <a:ext uri="{FF2B5EF4-FFF2-40B4-BE49-F238E27FC236}">
              <a16:creationId xmlns:a16="http://schemas.microsoft.com/office/drawing/2014/main" id="{59088D3D-E74F-43B5-916B-F23B545D35C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99" name="テキスト ボックス 298">
          <a:extLst>
            <a:ext uri="{FF2B5EF4-FFF2-40B4-BE49-F238E27FC236}">
              <a16:creationId xmlns:a16="http://schemas.microsoft.com/office/drawing/2014/main" id="{4052C3D4-5922-4F75-A2B2-5AA267910DA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0" name="テキスト ボックス 299">
          <a:extLst>
            <a:ext uri="{FF2B5EF4-FFF2-40B4-BE49-F238E27FC236}">
              <a16:creationId xmlns:a16="http://schemas.microsoft.com/office/drawing/2014/main" id="{E70E3D5C-65FA-47A5-9F22-C5EDE3C2317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1" name="テキスト ボックス 300">
          <a:extLst>
            <a:ext uri="{FF2B5EF4-FFF2-40B4-BE49-F238E27FC236}">
              <a16:creationId xmlns:a16="http://schemas.microsoft.com/office/drawing/2014/main" id="{CDF8114A-7489-4420-9A0B-A306CAB7D74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2" name="テキスト ボックス 301">
          <a:extLst>
            <a:ext uri="{FF2B5EF4-FFF2-40B4-BE49-F238E27FC236}">
              <a16:creationId xmlns:a16="http://schemas.microsoft.com/office/drawing/2014/main" id="{2442015A-02A6-4A2C-BB58-27F06A801CF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textlink="">
      <xdr:nvSpPr>
        <xdr:cNvPr id="303" name="楕円 302">
          <a:extLst>
            <a:ext uri="{FF2B5EF4-FFF2-40B4-BE49-F238E27FC236}">
              <a16:creationId xmlns:a16="http://schemas.microsoft.com/office/drawing/2014/main" id="{EAB831D9-BA22-40BC-B4D7-C49C42627FF0}"/>
            </a:ext>
          </a:extLst>
        </xdr:cNvPr>
        <xdr:cNvSpPr/>
      </xdr:nvSpPr>
      <xdr:spPr>
        <a:xfrm>
          <a:off x="4036060" y="1348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93997</xdr:rowOff>
    </xdr:from>
    <xdr:ext cx="405111" cy="259045"/>
    <xdr:sp textlink="">
      <xdr:nvSpPr>
        <xdr:cNvPr id="304" name="【公営住宅】&#10;有形固定資産減価償却率該当値テキスト">
          <a:extLst>
            <a:ext uri="{FF2B5EF4-FFF2-40B4-BE49-F238E27FC236}">
              <a16:creationId xmlns:a16="http://schemas.microsoft.com/office/drawing/2014/main" id="{0E3BC51F-7FC3-46AA-A879-0EE775A2A0AE}"/>
            </a:ext>
          </a:extLst>
        </xdr:cNvPr>
        <xdr:cNvSpPr txBox="1"/>
      </xdr:nvSpPr>
      <xdr:spPr>
        <a:xfrm>
          <a:off x="4124960"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27305</xdr:rowOff>
    </xdr:from>
    <xdr:to>
      <xdr:col>20</xdr:col>
      <xdr:colOff>38100</xdr:colOff>
      <xdr:row>80</xdr:row>
      <xdr:rowOff>128905</xdr:rowOff>
    </xdr:to>
    <xdr:sp textlink="">
      <xdr:nvSpPr>
        <xdr:cNvPr id="305" name="楕円 304">
          <a:extLst>
            <a:ext uri="{FF2B5EF4-FFF2-40B4-BE49-F238E27FC236}">
              <a16:creationId xmlns:a16="http://schemas.microsoft.com/office/drawing/2014/main" id="{3B072437-95F3-428D-8EC9-096D263BBA2D}"/>
            </a:ext>
          </a:extLst>
        </xdr:cNvPr>
        <xdr:cNvSpPr/>
      </xdr:nvSpPr>
      <xdr:spPr>
        <a:xfrm>
          <a:off x="3312160" y="134385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78105</xdr:rowOff>
    </xdr:from>
    <xdr:to>
      <xdr:col>24</xdr:col>
      <xdr:colOff>63500</xdr:colOff>
      <xdr:row>80</xdr:row>
      <xdr:rowOff>121920</xdr:rowOff>
    </xdr:to>
    <xdr:cxnSp macro="">
      <xdr:nvCxnSpPr>
        <xdr:cNvPr id="306" name="直線コネクタ 305">
          <a:extLst>
            <a:ext uri="{FF2B5EF4-FFF2-40B4-BE49-F238E27FC236}">
              <a16:creationId xmlns:a16="http://schemas.microsoft.com/office/drawing/2014/main" id="{FE429951-84EB-4D33-9A4D-86D4D13955A6}"/>
            </a:ext>
          </a:extLst>
        </xdr:cNvPr>
        <xdr:cNvCxnSpPr/>
      </xdr:nvCxnSpPr>
      <xdr:spPr>
        <a:xfrm>
          <a:off x="3355340" y="13489305"/>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162561</xdr:rowOff>
    </xdr:from>
    <xdr:to>
      <xdr:col>15</xdr:col>
      <xdr:colOff>101600</xdr:colOff>
      <xdr:row>80</xdr:row>
      <xdr:rowOff>92711</xdr:rowOff>
    </xdr:to>
    <xdr:sp textlink="">
      <xdr:nvSpPr>
        <xdr:cNvPr id="307" name="楕円 306">
          <a:extLst>
            <a:ext uri="{FF2B5EF4-FFF2-40B4-BE49-F238E27FC236}">
              <a16:creationId xmlns:a16="http://schemas.microsoft.com/office/drawing/2014/main" id="{E9C69F29-0109-44BA-B012-F35DA97B2F5C}"/>
            </a:ext>
          </a:extLst>
        </xdr:cNvPr>
        <xdr:cNvSpPr/>
      </xdr:nvSpPr>
      <xdr:spPr>
        <a:xfrm>
          <a:off x="2514600" y="13406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41911</xdr:rowOff>
    </xdr:from>
    <xdr:to>
      <xdr:col>19</xdr:col>
      <xdr:colOff>177800</xdr:colOff>
      <xdr:row>80</xdr:row>
      <xdr:rowOff>78105</xdr:rowOff>
    </xdr:to>
    <xdr:cxnSp macro="">
      <xdr:nvCxnSpPr>
        <xdr:cNvPr id="308" name="直線コネクタ 307">
          <a:extLst>
            <a:ext uri="{FF2B5EF4-FFF2-40B4-BE49-F238E27FC236}">
              <a16:creationId xmlns:a16="http://schemas.microsoft.com/office/drawing/2014/main" id="{A77117D6-88D1-491C-BF42-2B46B3DAE292}"/>
            </a:ext>
          </a:extLst>
        </xdr:cNvPr>
        <xdr:cNvCxnSpPr/>
      </xdr:nvCxnSpPr>
      <xdr:spPr>
        <a:xfrm>
          <a:off x="2565400" y="13453111"/>
          <a:ext cx="78994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118745</xdr:rowOff>
    </xdr:from>
    <xdr:to>
      <xdr:col>10</xdr:col>
      <xdr:colOff>165100</xdr:colOff>
      <xdr:row>80</xdr:row>
      <xdr:rowOff>48895</xdr:rowOff>
    </xdr:to>
    <xdr:sp textlink="">
      <xdr:nvSpPr>
        <xdr:cNvPr id="309" name="楕円 308">
          <a:extLst>
            <a:ext uri="{FF2B5EF4-FFF2-40B4-BE49-F238E27FC236}">
              <a16:creationId xmlns:a16="http://schemas.microsoft.com/office/drawing/2014/main" id="{CBE5E8BE-9917-4639-A358-CFA958B5DCB9}"/>
            </a:ext>
          </a:extLst>
        </xdr:cNvPr>
        <xdr:cNvSpPr/>
      </xdr:nvSpPr>
      <xdr:spPr>
        <a:xfrm>
          <a:off x="1739900" y="13362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169545</xdr:rowOff>
    </xdr:from>
    <xdr:to>
      <xdr:col>15</xdr:col>
      <xdr:colOff>50800</xdr:colOff>
      <xdr:row>80</xdr:row>
      <xdr:rowOff>41911</xdr:rowOff>
    </xdr:to>
    <xdr:cxnSp macro="">
      <xdr:nvCxnSpPr>
        <xdr:cNvPr id="310" name="直線コネクタ 309">
          <a:extLst>
            <a:ext uri="{FF2B5EF4-FFF2-40B4-BE49-F238E27FC236}">
              <a16:creationId xmlns:a16="http://schemas.microsoft.com/office/drawing/2014/main" id="{00490407-58BE-4D21-A40D-36AFC3A36FAE}"/>
            </a:ext>
          </a:extLst>
        </xdr:cNvPr>
        <xdr:cNvCxnSpPr/>
      </xdr:nvCxnSpPr>
      <xdr:spPr>
        <a:xfrm>
          <a:off x="1790700" y="13413105"/>
          <a:ext cx="7747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90170</xdr:rowOff>
    </xdr:from>
    <xdr:to>
      <xdr:col>6</xdr:col>
      <xdr:colOff>38100</xdr:colOff>
      <xdr:row>82</xdr:row>
      <xdr:rowOff>20320</xdr:rowOff>
    </xdr:to>
    <xdr:sp textlink="">
      <xdr:nvSpPr>
        <xdr:cNvPr id="311" name="楕円 310">
          <a:extLst>
            <a:ext uri="{FF2B5EF4-FFF2-40B4-BE49-F238E27FC236}">
              <a16:creationId xmlns:a16="http://schemas.microsoft.com/office/drawing/2014/main" id="{B3BB7AD5-4061-4630-9AE3-D6A25B83A627}"/>
            </a:ext>
          </a:extLst>
        </xdr:cNvPr>
        <xdr:cNvSpPr/>
      </xdr:nvSpPr>
      <xdr:spPr>
        <a:xfrm>
          <a:off x="965200" y="13669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169545</xdr:rowOff>
    </xdr:from>
    <xdr:to>
      <xdr:col>10</xdr:col>
      <xdr:colOff>114300</xdr:colOff>
      <xdr:row>81</xdr:row>
      <xdr:rowOff>140970</xdr:rowOff>
    </xdr:to>
    <xdr:cxnSp macro="">
      <xdr:nvCxnSpPr>
        <xdr:cNvPr id="312" name="直線コネクタ 311">
          <a:extLst>
            <a:ext uri="{FF2B5EF4-FFF2-40B4-BE49-F238E27FC236}">
              <a16:creationId xmlns:a16="http://schemas.microsoft.com/office/drawing/2014/main" id="{3577BB2C-3290-425D-9EB9-9C1F8CF7A600}"/>
            </a:ext>
          </a:extLst>
        </xdr:cNvPr>
        <xdr:cNvCxnSpPr/>
      </xdr:nvCxnSpPr>
      <xdr:spPr>
        <a:xfrm flipV="1">
          <a:off x="1008380" y="13413105"/>
          <a:ext cx="78232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150513</xdr:rowOff>
    </xdr:from>
    <xdr:ext cx="405111" cy="259045"/>
    <xdr:sp textlink="">
      <xdr:nvSpPr>
        <xdr:cNvPr id="313" name="n_1aveValue【公営住宅】&#10;有形固定資産減価償却率">
          <a:extLst>
            <a:ext uri="{FF2B5EF4-FFF2-40B4-BE49-F238E27FC236}">
              <a16:creationId xmlns:a16="http://schemas.microsoft.com/office/drawing/2014/main" id="{33135FA5-5C98-4D12-BA8A-A3DF55E0D9E3}"/>
            </a:ext>
          </a:extLst>
        </xdr:cNvPr>
        <xdr:cNvSpPr txBox="1"/>
      </xdr:nvSpPr>
      <xdr:spPr>
        <a:xfrm>
          <a:off x="3170564" y="1389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textlink="">
      <xdr:nvSpPr>
        <xdr:cNvPr id="314" name="n_2aveValue【公営住宅】&#10;有形固定資産減価償却率">
          <a:extLst>
            <a:ext uri="{FF2B5EF4-FFF2-40B4-BE49-F238E27FC236}">
              <a16:creationId xmlns:a16="http://schemas.microsoft.com/office/drawing/2014/main" id="{3A6AAF7D-CC46-4235-B06A-168723CC6C2E}"/>
            </a:ext>
          </a:extLst>
        </xdr:cNvPr>
        <xdr:cNvSpPr txBox="1"/>
      </xdr:nvSpPr>
      <xdr:spPr>
        <a:xfrm>
          <a:off x="238570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40022</xdr:rowOff>
    </xdr:from>
    <xdr:ext cx="405111" cy="259045"/>
    <xdr:sp textlink="">
      <xdr:nvSpPr>
        <xdr:cNvPr id="315" name="n_3aveValue【公営住宅】&#10;有形固定資産減価償却率">
          <a:extLst>
            <a:ext uri="{FF2B5EF4-FFF2-40B4-BE49-F238E27FC236}">
              <a16:creationId xmlns:a16="http://schemas.microsoft.com/office/drawing/2014/main" id="{A52B63C8-4FF7-4E48-9D90-26F8B645544B}"/>
            </a:ext>
          </a:extLst>
        </xdr:cNvPr>
        <xdr:cNvSpPr txBox="1"/>
      </xdr:nvSpPr>
      <xdr:spPr>
        <a:xfrm>
          <a:off x="161100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textlink="">
      <xdr:nvSpPr>
        <xdr:cNvPr id="316" name="n_4aveValue【公営住宅】&#10;有形固定資産減価償却率">
          <a:extLst>
            <a:ext uri="{FF2B5EF4-FFF2-40B4-BE49-F238E27FC236}">
              <a16:creationId xmlns:a16="http://schemas.microsoft.com/office/drawing/2014/main" id="{B9C5C3C4-AB04-4601-9F23-520E33025DB9}"/>
            </a:ext>
          </a:extLst>
        </xdr:cNvPr>
        <xdr:cNvSpPr txBox="1"/>
      </xdr:nvSpPr>
      <xdr:spPr>
        <a:xfrm>
          <a:off x="836304" y="1396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145432</xdr:rowOff>
    </xdr:from>
    <xdr:ext cx="405111" cy="259045"/>
    <xdr:sp textlink="">
      <xdr:nvSpPr>
        <xdr:cNvPr id="317" name="n_1mainValue【公営住宅】&#10;有形固定資産減価償却率">
          <a:extLst>
            <a:ext uri="{FF2B5EF4-FFF2-40B4-BE49-F238E27FC236}">
              <a16:creationId xmlns:a16="http://schemas.microsoft.com/office/drawing/2014/main" id="{5A9B7834-3438-42E9-9533-2939CEDC680C}"/>
            </a:ext>
          </a:extLst>
        </xdr:cNvPr>
        <xdr:cNvSpPr txBox="1"/>
      </xdr:nvSpPr>
      <xdr:spPr>
        <a:xfrm>
          <a:off x="3170564" y="1322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109238</xdr:rowOff>
    </xdr:from>
    <xdr:ext cx="405111" cy="259045"/>
    <xdr:sp textlink="">
      <xdr:nvSpPr>
        <xdr:cNvPr id="318" name="n_2mainValue【公営住宅】&#10;有形固定資産減価償却率">
          <a:extLst>
            <a:ext uri="{FF2B5EF4-FFF2-40B4-BE49-F238E27FC236}">
              <a16:creationId xmlns:a16="http://schemas.microsoft.com/office/drawing/2014/main" id="{67D121B6-3A5B-42C0-BE9A-A57B1ED91CE3}"/>
            </a:ext>
          </a:extLst>
        </xdr:cNvPr>
        <xdr:cNvSpPr txBox="1"/>
      </xdr:nvSpPr>
      <xdr:spPr>
        <a:xfrm>
          <a:off x="2385704" y="1318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65422</xdr:rowOff>
    </xdr:from>
    <xdr:ext cx="405111" cy="259045"/>
    <xdr:sp textlink="">
      <xdr:nvSpPr>
        <xdr:cNvPr id="319" name="n_3mainValue【公営住宅】&#10;有形固定資産減価償却率">
          <a:extLst>
            <a:ext uri="{FF2B5EF4-FFF2-40B4-BE49-F238E27FC236}">
              <a16:creationId xmlns:a16="http://schemas.microsoft.com/office/drawing/2014/main" id="{27B6E53E-61A2-4C88-8932-D39CF9D7DC82}"/>
            </a:ext>
          </a:extLst>
        </xdr:cNvPr>
        <xdr:cNvSpPr txBox="1"/>
      </xdr:nvSpPr>
      <xdr:spPr>
        <a:xfrm>
          <a:off x="1611004" y="1314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textlink="">
      <xdr:nvSpPr>
        <xdr:cNvPr id="320" name="n_4mainValue【公営住宅】&#10;有形固定資産減価償却率">
          <a:extLst>
            <a:ext uri="{FF2B5EF4-FFF2-40B4-BE49-F238E27FC236}">
              <a16:creationId xmlns:a16="http://schemas.microsoft.com/office/drawing/2014/main" id="{2B7A9D15-98E5-4FB5-8FDD-68FD5A6FB4A3}"/>
            </a:ext>
          </a:extLst>
        </xdr:cNvPr>
        <xdr:cNvSpPr txBox="1"/>
      </xdr:nvSpPr>
      <xdr:spPr>
        <a:xfrm>
          <a:off x="83630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1" name="正方形/長方形 320">
          <a:extLst>
            <a:ext uri="{FF2B5EF4-FFF2-40B4-BE49-F238E27FC236}">
              <a16:creationId xmlns:a16="http://schemas.microsoft.com/office/drawing/2014/main" id="{DF9286F7-CD85-4062-AEDE-4CFAD0A152B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2" name="正方形/長方形 321">
          <a:extLst>
            <a:ext uri="{FF2B5EF4-FFF2-40B4-BE49-F238E27FC236}">
              <a16:creationId xmlns:a16="http://schemas.microsoft.com/office/drawing/2014/main" id="{2F985A1A-7BF1-4661-AEA7-09ADB8CF13D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3" name="正方形/長方形 322">
          <a:extLst>
            <a:ext uri="{FF2B5EF4-FFF2-40B4-BE49-F238E27FC236}">
              <a16:creationId xmlns:a16="http://schemas.microsoft.com/office/drawing/2014/main" id="{4E6308DB-B897-4457-894A-B2C769A069E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4" name="正方形/長方形 323">
          <a:extLst>
            <a:ext uri="{FF2B5EF4-FFF2-40B4-BE49-F238E27FC236}">
              <a16:creationId xmlns:a16="http://schemas.microsoft.com/office/drawing/2014/main" id="{5327217E-75CE-4D4D-85FA-9BEBE581BC2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5" name="正方形/長方形 324">
          <a:extLst>
            <a:ext uri="{FF2B5EF4-FFF2-40B4-BE49-F238E27FC236}">
              <a16:creationId xmlns:a16="http://schemas.microsoft.com/office/drawing/2014/main" id="{5E749E3F-EDB6-4000-979D-223860F3207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6" name="正方形/長方形 325">
          <a:extLst>
            <a:ext uri="{FF2B5EF4-FFF2-40B4-BE49-F238E27FC236}">
              <a16:creationId xmlns:a16="http://schemas.microsoft.com/office/drawing/2014/main" id="{9995DFFD-91CC-4F92-A8FD-FB88841F95F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7" name="正方形/長方形 326">
          <a:extLst>
            <a:ext uri="{FF2B5EF4-FFF2-40B4-BE49-F238E27FC236}">
              <a16:creationId xmlns:a16="http://schemas.microsoft.com/office/drawing/2014/main" id="{0FB86CB1-D8F1-4148-92C1-0BB06E509C9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28" name="正方形/長方形 327">
          <a:extLst>
            <a:ext uri="{FF2B5EF4-FFF2-40B4-BE49-F238E27FC236}">
              <a16:creationId xmlns:a16="http://schemas.microsoft.com/office/drawing/2014/main" id="{A569660F-B360-4301-A55A-9208C306A67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29" name="テキスト ボックス 328">
          <a:extLst>
            <a:ext uri="{FF2B5EF4-FFF2-40B4-BE49-F238E27FC236}">
              <a16:creationId xmlns:a16="http://schemas.microsoft.com/office/drawing/2014/main" id="{949D8904-1365-41BF-9ADF-3A3592D8BF3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D72A4FF-34E0-44CD-B250-B6D322A321C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446446AF-9C52-4280-A99C-FE21E1DB33A7}"/>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textlink="">
      <xdr:nvSpPr>
        <xdr:cNvPr id="332" name="テキスト ボックス 331">
          <a:extLst>
            <a:ext uri="{FF2B5EF4-FFF2-40B4-BE49-F238E27FC236}">
              <a16:creationId xmlns:a16="http://schemas.microsoft.com/office/drawing/2014/main" id="{9707B947-F805-44FC-9BEC-F0F4395EC18D}"/>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22845A52-5110-4E2D-9D48-D91B3D672C8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textlink="">
      <xdr:nvSpPr>
        <xdr:cNvPr id="334" name="テキスト ボックス 333">
          <a:extLst>
            <a:ext uri="{FF2B5EF4-FFF2-40B4-BE49-F238E27FC236}">
              <a16:creationId xmlns:a16="http://schemas.microsoft.com/office/drawing/2014/main" id="{7DD01B04-0C70-4079-AA44-406A0609E18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328F8F-25D0-4D88-8B74-74A780ABA663}"/>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textlink="">
      <xdr:nvSpPr>
        <xdr:cNvPr id="336" name="テキスト ボックス 335">
          <a:extLst>
            <a:ext uri="{FF2B5EF4-FFF2-40B4-BE49-F238E27FC236}">
              <a16:creationId xmlns:a16="http://schemas.microsoft.com/office/drawing/2014/main" id="{2E39A735-C2B4-44F5-8F1F-1E99C2C154DE}"/>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42C0D8B8-9531-4289-9D8E-B5CE13250D6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38" name="テキスト ボックス 337">
          <a:extLst>
            <a:ext uri="{FF2B5EF4-FFF2-40B4-BE49-F238E27FC236}">
              <a16:creationId xmlns:a16="http://schemas.microsoft.com/office/drawing/2014/main" id="{7CBF419A-7E94-4928-8511-CFD47A3C157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39" name="【公営住宅】&#10;一人当たり面積グラフ枠">
          <a:extLst>
            <a:ext uri="{FF2B5EF4-FFF2-40B4-BE49-F238E27FC236}">
              <a16:creationId xmlns:a16="http://schemas.microsoft.com/office/drawing/2014/main" id="{5A2EF596-5F77-43F6-BCAA-0A38CEE483B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F9D52F17-CBB0-4648-B814-9157E2181AD3}"/>
            </a:ext>
          </a:extLst>
        </xdr:cNvPr>
        <xdr:cNvCxnSpPr/>
      </xdr:nvCxnSpPr>
      <xdr:spPr>
        <a:xfrm flipV="1">
          <a:off x="9219565" y="13103732"/>
          <a:ext cx="0" cy="123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textlink="">
      <xdr:nvSpPr>
        <xdr:cNvPr id="341" name="【公営住宅】&#10;一人当たり面積最小値テキスト">
          <a:extLst>
            <a:ext uri="{FF2B5EF4-FFF2-40B4-BE49-F238E27FC236}">
              <a16:creationId xmlns:a16="http://schemas.microsoft.com/office/drawing/2014/main" id="{A58FA26D-EA6C-4E64-98FB-6DC95339C4B9}"/>
            </a:ext>
          </a:extLst>
        </xdr:cNvPr>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61B1BCE1-CCCF-4086-B16F-1BB405D2076D}"/>
            </a:ext>
          </a:extLst>
        </xdr:cNvPr>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textlink="">
      <xdr:nvSpPr>
        <xdr:cNvPr id="343" name="【公営住宅】&#10;一人当たり面積最大値テキスト">
          <a:extLst>
            <a:ext uri="{FF2B5EF4-FFF2-40B4-BE49-F238E27FC236}">
              <a16:creationId xmlns:a16="http://schemas.microsoft.com/office/drawing/2014/main" id="{7C8FB5F9-CF11-4444-90B4-CBD614F83FC5}"/>
            </a:ext>
          </a:extLst>
        </xdr:cNvPr>
        <xdr:cNvSpPr txBox="1"/>
      </xdr:nvSpPr>
      <xdr:spPr>
        <a:xfrm>
          <a:off x="9258300" y="128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a:extLst>
            <a:ext uri="{FF2B5EF4-FFF2-40B4-BE49-F238E27FC236}">
              <a16:creationId xmlns:a16="http://schemas.microsoft.com/office/drawing/2014/main" id="{9F14B6A1-884E-4E51-967C-F36E6EBF0ECF}"/>
            </a:ext>
          </a:extLst>
        </xdr:cNvPr>
        <xdr:cNvCxnSpPr/>
      </xdr:nvCxnSpPr>
      <xdr:spPr>
        <a:xfrm>
          <a:off x="9154160" y="1310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textlink="">
      <xdr:nvSpPr>
        <xdr:cNvPr id="345" name="【公営住宅】&#10;一人当たり面積平均値テキスト">
          <a:extLst>
            <a:ext uri="{FF2B5EF4-FFF2-40B4-BE49-F238E27FC236}">
              <a16:creationId xmlns:a16="http://schemas.microsoft.com/office/drawing/2014/main" id="{282DFBB7-1F11-4250-9B7A-C4BE81CC5D3C}"/>
            </a:ext>
          </a:extLst>
        </xdr:cNvPr>
        <xdr:cNvSpPr txBox="1"/>
      </xdr:nvSpPr>
      <xdr:spPr>
        <a:xfrm>
          <a:off x="9258300" y="1386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textlink="">
      <xdr:nvSpPr>
        <xdr:cNvPr id="346" name="フローチャート: 判断 345">
          <a:extLst>
            <a:ext uri="{FF2B5EF4-FFF2-40B4-BE49-F238E27FC236}">
              <a16:creationId xmlns:a16="http://schemas.microsoft.com/office/drawing/2014/main" id="{F07EC3E8-8684-44B6-B95A-43484D10D02B}"/>
            </a:ext>
          </a:extLst>
        </xdr:cNvPr>
        <xdr:cNvSpPr/>
      </xdr:nvSpPr>
      <xdr:spPr>
        <a:xfrm>
          <a:off x="9192260" y="140105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textlink="">
      <xdr:nvSpPr>
        <xdr:cNvPr id="347" name="フローチャート: 判断 346">
          <a:extLst>
            <a:ext uri="{FF2B5EF4-FFF2-40B4-BE49-F238E27FC236}">
              <a16:creationId xmlns:a16="http://schemas.microsoft.com/office/drawing/2014/main" id="{41541853-71CB-4692-8435-83AE5B189CD1}"/>
            </a:ext>
          </a:extLst>
        </xdr:cNvPr>
        <xdr:cNvSpPr/>
      </xdr:nvSpPr>
      <xdr:spPr>
        <a:xfrm>
          <a:off x="8445500" y="14022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textlink="">
      <xdr:nvSpPr>
        <xdr:cNvPr id="348" name="フローチャート: 判断 347">
          <a:extLst>
            <a:ext uri="{FF2B5EF4-FFF2-40B4-BE49-F238E27FC236}">
              <a16:creationId xmlns:a16="http://schemas.microsoft.com/office/drawing/2014/main" id="{258CFFB8-0460-4621-81B8-07F2267C5A32}"/>
            </a:ext>
          </a:extLst>
        </xdr:cNvPr>
        <xdr:cNvSpPr/>
      </xdr:nvSpPr>
      <xdr:spPr>
        <a:xfrm>
          <a:off x="7670800" y="14044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textlink="">
      <xdr:nvSpPr>
        <xdr:cNvPr id="349" name="フローチャート: 判断 348">
          <a:extLst>
            <a:ext uri="{FF2B5EF4-FFF2-40B4-BE49-F238E27FC236}">
              <a16:creationId xmlns:a16="http://schemas.microsoft.com/office/drawing/2014/main" id="{D8B467A5-F2ED-47A6-99FA-E2A8060EE006}"/>
            </a:ext>
          </a:extLst>
        </xdr:cNvPr>
        <xdr:cNvSpPr/>
      </xdr:nvSpPr>
      <xdr:spPr>
        <a:xfrm>
          <a:off x="6873240" y="14066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textlink="">
      <xdr:nvSpPr>
        <xdr:cNvPr id="350" name="フローチャート: 判断 349">
          <a:extLst>
            <a:ext uri="{FF2B5EF4-FFF2-40B4-BE49-F238E27FC236}">
              <a16:creationId xmlns:a16="http://schemas.microsoft.com/office/drawing/2014/main" id="{ACF0BD03-DDA1-484B-8F40-2E95E46EEF16}"/>
            </a:ext>
          </a:extLst>
        </xdr:cNvPr>
        <xdr:cNvSpPr/>
      </xdr:nvSpPr>
      <xdr:spPr>
        <a:xfrm>
          <a:off x="6098540" y="14071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1" name="テキスト ボックス 350">
          <a:extLst>
            <a:ext uri="{FF2B5EF4-FFF2-40B4-BE49-F238E27FC236}">
              <a16:creationId xmlns:a16="http://schemas.microsoft.com/office/drawing/2014/main" id="{398DE2CB-4F0C-4DCC-8358-A3F7BA12C83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2" name="テキスト ボックス 351">
          <a:extLst>
            <a:ext uri="{FF2B5EF4-FFF2-40B4-BE49-F238E27FC236}">
              <a16:creationId xmlns:a16="http://schemas.microsoft.com/office/drawing/2014/main" id="{E3B22672-1E39-4B77-BBA8-29EDBF251AE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3" name="テキスト ボックス 352">
          <a:extLst>
            <a:ext uri="{FF2B5EF4-FFF2-40B4-BE49-F238E27FC236}">
              <a16:creationId xmlns:a16="http://schemas.microsoft.com/office/drawing/2014/main" id="{517FCCB7-AB5C-4799-A4CE-0F1586B0579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4" name="テキスト ボックス 353">
          <a:extLst>
            <a:ext uri="{FF2B5EF4-FFF2-40B4-BE49-F238E27FC236}">
              <a16:creationId xmlns:a16="http://schemas.microsoft.com/office/drawing/2014/main" id="{CA265EC7-DB36-471B-8622-BC77F907B1E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5" name="テキスト ボックス 354">
          <a:extLst>
            <a:ext uri="{FF2B5EF4-FFF2-40B4-BE49-F238E27FC236}">
              <a16:creationId xmlns:a16="http://schemas.microsoft.com/office/drawing/2014/main" id="{6071CE24-9943-4284-AC55-538316C4AF4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15875</xdr:rowOff>
    </xdr:from>
    <xdr:to>
      <xdr:col>55</xdr:col>
      <xdr:colOff>50800</xdr:colOff>
      <xdr:row>84</xdr:row>
      <xdr:rowOff>117475</xdr:rowOff>
    </xdr:to>
    <xdr:sp textlink="">
      <xdr:nvSpPr>
        <xdr:cNvPr id="356" name="楕円 355">
          <a:extLst>
            <a:ext uri="{FF2B5EF4-FFF2-40B4-BE49-F238E27FC236}">
              <a16:creationId xmlns:a16="http://schemas.microsoft.com/office/drawing/2014/main" id="{47637718-205B-4870-8242-51D267F7E816}"/>
            </a:ext>
          </a:extLst>
        </xdr:cNvPr>
        <xdr:cNvSpPr/>
      </xdr:nvSpPr>
      <xdr:spPr>
        <a:xfrm>
          <a:off x="9192260" y="140976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165752</xdr:rowOff>
    </xdr:from>
    <xdr:ext cx="469744" cy="259045"/>
    <xdr:sp textlink="">
      <xdr:nvSpPr>
        <xdr:cNvPr id="357" name="【公営住宅】&#10;一人当たり面積該当値テキスト">
          <a:extLst>
            <a:ext uri="{FF2B5EF4-FFF2-40B4-BE49-F238E27FC236}">
              <a16:creationId xmlns:a16="http://schemas.microsoft.com/office/drawing/2014/main" id="{5F389CE8-A3FA-471E-B398-2BE45DB59A83}"/>
            </a:ext>
          </a:extLst>
        </xdr:cNvPr>
        <xdr:cNvSpPr txBox="1"/>
      </xdr:nvSpPr>
      <xdr:spPr>
        <a:xfrm>
          <a:off x="9258300" y="1407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17590</xdr:rowOff>
    </xdr:from>
    <xdr:to>
      <xdr:col>50</xdr:col>
      <xdr:colOff>165100</xdr:colOff>
      <xdr:row>84</xdr:row>
      <xdr:rowOff>119190</xdr:rowOff>
    </xdr:to>
    <xdr:sp textlink="">
      <xdr:nvSpPr>
        <xdr:cNvPr id="358" name="楕円 357">
          <a:extLst>
            <a:ext uri="{FF2B5EF4-FFF2-40B4-BE49-F238E27FC236}">
              <a16:creationId xmlns:a16="http://schemas.microsoft.com/office/drawing/2014/main" id="{6D648E05-B7A9-45DE-95E4-171CDC558015}"/>
            </a:ext>
          </a:extLst>
        </xdr:cNvPr>
        <xdr:cNvSpPr/>
      </xdr:nvSpPr>
      <xdr:spPr>
        <a:xfrm>
          <a:off x="8445500" y="1409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66675</xdr:rowOff>
    </xdr:from>
    <xdr:to>
      <xdr:col>55</xdr:col>
      <xdr:colOff>0</xdr:colOff>
      <xdr:row>84</xdr:row>
      <xdr:rowOff>68390</xdr:rowOff>
    </xdr:to>
    <xdr:cxnSp macro="">
      <xdr:nvCxnSpPr>
        <xdr:cNvPr id="359" name="直線コネクタ 358">
          <a:extLst>
            <a:ext uri="{FF2B5EF4-FFF2-40B4-BE49-F238E27FC236}">
              <a16:creationId xmlns:a16="http://schemas.microsoft.com/office/drawing/2014/main" id="{9D17AFCB-8138-4BF4-A0A4-B2F2B06906AD}"/>
            </a:ext>
          </a:extLst>
        </xdr:cNvPr>
        <xdr:cNvCxnSpPr/>
      </xdr:nvCxnSpPr>
      <xdr:spPr>
        <a:xfrm flipV="1">
          <a:off x="8496300" y="14148435"/>
          <a:ext cx="7239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19304</xdr:rowOff>
    </xdr:from>
    <xdr:to>
      <xdr:col>46</xdr:col>
      <xdr:colOff>38100</xdr:colOff>
      <xdr:row>84</xdr:row>
      <xdr:rowOff>120904</xdr:rowOff>
    </xdr:to>
    <xdr:sp textlink="">
      <xdr:nvSpPr>
        <xdr:cNvPr id="360" name="楕円 359">
          <a:extLst>
            <a:ext uri="{FF2B5EF4-FFF2-40B4-BE49-F238E27FC236}">
              <a16:creationId xmlns:a16="http://schemas.microsoft.com/office/drawing/2014/main" id="{C04A52F8-935B-4B67-B821-B277310A5587}"/>
            </a:ext>
          </a:extLst>
        </xdr:cNvPr>
        <xdr:cNvSpPr/>
      </xdr:nvSpPr>
      <xdr:spPr>
        <a:xfrm>
          <a:off x="7670800" y="141010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68390</xdr:rowOff>
    </xdr:from>
    <xdr:to>
      <xdr:col>50</xdr:col>
      <xdr:colOff>114300</xdr:colOff>
      <xdr:row>84</xdr:row>
      <xdr:rowOff>70104</xdr:rowOff>
    </xdr:to>
    <xdr:cxnSp macro="">
      <xdr:nvCxnSpPr>
        <xdr:cNvPr id="361" name="直線コネクタ 360">
          <a:extLst>
            <a:ext uri="{FF2B5EF4-FFF2-40B4-BE49-F238E27FC236}">
              <a16:creationId xmlns:a16="http://schemas.microsoft.com/office/drawing/2014/main" id="{16795389-6EF7-4917-8BC8-EDEF3C8F07D3}"/>
            </a:ext>
          </a:extLst>
        </xdr:cNvPr>
        <xdr:cNvCxnSpPr/>
      </xdr:nvCxnSpPr>
      <xdr:spPr>
        <a:xfrm flipV="1">
          <a:off x="7713980" y="14150150"/>
          <a:ext cx="78232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21589</xdr:rowOff>
    </xdr:from>
    <xdr:to>
      <xdr:col>41</xdr:col>
      <xdr:colOff>101600</xdr:colOff>
      <xdr:row>84</xdr:row>
      <xdr:rowOff>123189</xdr:rowOff>
    </xdr:to>
    <xdr:sp textlink="">
      <xdr:nvSpPr>
        <xdr:cNvPr id="362" name="楕円 361">
          <a:extLst>
            <a:ext uri="{FF2B5EF4-FFF2-40B4-BE49-F238E27FC236}">
              <a16:creationId xmlns:a16="http://schemas.microsoft.com/office/drawing/2014/main" id="{B1738033-DA4A-4B3A-91CB-0F71051DAB4B}"/>
            </a:ext>
          </a:extLst>
        </xdr:cNvPr>
        <xdr:cNvSpPr/>
      </xdr:nvSpPr>
      <xdr:spPr>
        <a:xfrm>
          <a:off x="6873240" y="141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70104</xdr:rowOff>
    </xdr:from>
    <xdr:to>
      <xdr:col>45</xdr:col>
      <xdr:colOff>177800</xdr:colOff>
      <xdr:row>84</xdr:row>
      <xdr:rowOff>72389</xdr:rowOff>
    </xdr:to>
    <xdr:cxnSp macro="">
      <xdr:nvCxnSpPr>
        <xdr:cNvPr id="363" name="直線コネクタ 362">
          <a:extLst>
            <a:ext uri="{FF2B5EF4-FFF2-40B4-BE49-F238E27FC236}">
              <a16:creationId xmlns:a16="http://schemas.microsoft.com/office/drawing/2014/main" id="{26E477D5-462F-4544-B09A-C0F2A79F2353}"/>
            </a:ext>
          </a:extLst>
        </xdr:cNvPr>
        <xdr:cNvCxnSpPr/>
      </xdr:nvCxnSpPr>
      <xdr:spPr>
        <a:xfrm flipV="1">
          <a:off x="6924040" y="14151864"/>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24448</xdr:rowOff>
    </xdr:from>
    <xdr:to>
      <xdr:col>36</xdr:col>
      <xdr:colOff>165100</xdr:colOff>
      <xdr:row>84</xdr:row>
      <xdr:rowOff>126048</xdr:rowOff>
    </xdr:to>
    <xdr:sp textlink="">
      <xdr:nvSpPr>
        <xdr:cNvPr id="364" name="楕円 363">
          <a:extLst>
            <a:ext uri="{FF2B5EF4-FFF2-40B4-BE49-F238E27FC236}">
              <a16:creationId xmlns:a16="http://schemas.microsoft.com/office/drawing/2014/main" id="{3D5EF781-F056-4DE5-8150-35ED84942587}"/>
            </a:ext>
          </a:extLst>
        </xdr:cNvPr>
        <xdr:cNvSpPr/>
      </xdr:nvSpPr>
      <xdr:spPr>
        <a:xfrm>
          <a:off x="6098540" y="141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72389</xdr:rowOff>
    </xdr:from>
    <xdr:to>
      <xdr:col>41</xdr:col>
      <xdr:colOff>50800</xdr:colOff>
      <xdr:row>84</xdr:row>
      <xdr:rowOff>75248</xdr:rowOff>
    </xdr:to>
    <xdr:cxnSp macro="">
      <xdr:nvCxnSpPr>
        <xdr:cNvPr id="365" name="直線コネクタ 364">
          <a:extLst>
            <a:ext uri="{FF2B5EF4-FFF2-40B4-BE49-F238E27FC236}">
              <a16:creationId xmlns:a16="http://schemas.microsoft.com/office/drawing/2014/main" id="{5FAB1766-3ECA-4813-9BC9-4AF21BB9C1BC}"/>
            </a:ext>
          </a:extLst>
        </xdr:cNvPr>
        <xdr:cNvCxnSpPr/>
      </xdr:nvCxnSpPr>
      <xdr:spPr>
        <a:xfrm flipV="1">
          <a:off x="6149340" y="14154149"/>
          <a:ext cx="7747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textlink="">
      <xdr:nvSpPr>
        <xdr:cNvPr id="366" name="n_1aveValue【公営住宅】&#10;一人当たり面積">
          <a:extLst>
            <a:ext uri="{FF2B5EF4-FFF2-40B4-BE49-F238E27FC236}">
              <a16:creationId xmlns:a16="http://schemas.microsoft.com/office/drawing/2014/main" id="{93840580-1361-40EE-9879-F40EEEC2998D}"/>
            </a:ext>
          </a:extLst>
        </xdr:cNvPr>
        <xdr:cNvSpPr txBox="1"/>
      </xdr:nvSpPr>
      <xdr:spPr>
        <a:xfrm>
          <a:off x="8271587" y="1380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77424</xdr:rowOff>
    </xdr:from>
    <xdr:ext cx="469744" cy="259045"/>
    <xdr:sp textlink="">
      <xdr:nvSpPr>
        <xdr:cNvPr id="367" name="n_2aveValue【公営住宅】&#10;一人当たり面積">
          <a:extLst>
            <a:ext uri="{FF2B5EF4-FFF2-40B4-BE49-F238E27FC236}">
              <a16:creationId xmlns:a16="http://schemas.microsoft.com/office/drawing/2014/main" id="{F0B232C1-4FC1-4D36-AAAD-D0F50CD70703}"/>
            </a:ext>
          </a:extLst>
        </xdr:cNvPr>
        <xdr:cNvSpPr txBox="1"/>
      </xdr:nvSpPr>
      <xdr:spPr>
        <a:xfrm>
          <a:off x="7509587" y="138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99141</xdr:rowOff>
    </xdr:from>
    <xdr:ext cx="469744" cy="259045"/>
    <xdr:sp textlink="">
      <xdr:nvSpPr>
        <xdr:cNvPr id="368" name="n_3aveValue【公営住宅】&#10;一人当たり面積">
          <a:extLst>
            <a:ext uri="{FF2B5EF4-FFF2-40B4-BE49-F238E27FC236}">
              <a16:creationId xmlns:a16="http://schemas.microsoft.com/office/drawing/2014/main" id="{3B16660D-A5A4-4EF9-9E81-195DC902E02C}"/>
            </a:ext>
          </a:extLst>
        </xdr:cNvPr>
        <xdr:cNvSpPr txBox="1"/>
      </xdr:nvSpPr>
      <xdr:spPr>
        <a:xfrm>
          <a:off x="6712027" y="1384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104284</xdr:rowOff>
    </xdr:from>
    <xdr:ext cx="469744" cy="259045"/>
    <xdr:sp textlink="">
      <xdr:nvSpPr>
        <xdr:cNvPr id="369" name="n_4aveValue【公営住宅】&#10;一人当たり面積">
          <a:extLst>
            <a:ext uri="{FF2B5EF4-FFF2-40B4-BE49-F238E27FC236}">
              <a16:creationId xmlns:a16="http://schemas.microsoft.com/office/drawing/2014/main" id="{D11186A1-0E93-4CE7-968F-0387B42BCCF0}"/>
            </a:ext>
          </a:extLst>
        </xdr:cNvPr>
        <xdr:cNvSpPr txBox="1"/>
      </xdr:nvSpPr>
      <xdr:spPr>
        <a:xfrm>
          <a:off x="5937327" y="1385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110317</xdr:rowOff>
    </xdr:from>
    <xdr:ext cx="469744" cy="259045"/>
    <xdr:sp textlink="">
      <xdr:nvSpPr>
        <xdr:cNvPr id="370" name="n_1mainValue【公営住宅】&#10;一人当たり面積">
          <a:extLst>
            <a:ext uri="{FF2B5EF4-FFF2-40B4-BE49-F238E27FC236}">
              <a16:creationId xmlns:a16="http://schemas.microsoft.com/office/drawing/2014/main" id="{D9C9E395-2C72-439A-BA78-033D30B191F3}"/>
            </a:ext>
          </a:extLst>
        </xdr:cNvPr>
        <xdr:cNvSpPr txBox="1"/>
      </xdr:nvSpPr>
      <xdr:spPr>
        <a:xfrm>
          <a:off x="8271587" y="1419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112031</xdr:rowOff>
    </xdr:from>
    <xdr:ext cx="469744" cy="259045"/>
    <xdr:sp textlink="">
      <xdr:nvSpPr>
        <xdr:cNvPr id="371" name="n_2mainValue【公営住宅】&#10;一人当たり面積">
          <a:extLst>
            <a:ext uri="{FF2B5EF4-FFF2-40B4-BE49-F238E27FC236}">
              <a16:creationId xmlns:a16="http://schemas.microsoft.com/office/drawing/2014/main" id="{56C519EC-9BE9-48F8-B6B7-C300A934AE16}"/>
            </a:ext>
          </a:extLst>
        </xdr:cNvPr>
        <xdr:cNvSpPr txBox="1"/>
      </xdr:nvSpPr>
      <xdr:spPr>
        <a:xfrm>
          <a:off x="7509587" y="1419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114316</xdr:rowOff>
    </xdr:from>
    <xdr:ext cx="469744" cy="259045"/>
    <xdr:sp textlink="">
      <xdr:nvSpPr>
        <xdr:cNvPr id="372" name="n_3mainValue【公営住宅】&#10;一人当たり面積">
          <a:extLst>
            <a:ext uri="{FF2B5EF4-FFF2-40B4-BE49-F238E27FC236}">
              <a16:creationId xmlns:a16="http://schemas.microsoft.com/office/drawing/2014/main" id="{D88028D2-D4A8-47A1-9AD6-731BC045C934}"/>
            </a:ext>
          </a:extLst>
        </xdr:cNvPr>
        <xdr:cNvSpPr txBox="1"/>
      </xdr:nvSpPr>
      <xdr:spPr>
        <a:xfrm>
          <a:off x="6712027" y="141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117175</xdr:rowOff>
    </xdr:from>
    <xdr:ext cx="469744" cy="259045"/>
    <xdr:sp textlink="">
      <xdr:nvSpPr>
        <xdr:cNvPr id="373" name="n_4mainValue【公営住宅】&#10;一人当たり面積">
          <a:extLst>
            <a:ext uri="{FF2B5EF4-FFF2-40B4-BE49-F238E27FC236}">
              <a16:creationId xmlns:a16="http://schemas.microsoft.com/office/drawing/2014/main" id="{F0E19DC8-B486-45DB-BF33-18CDEC36E22A}"/>
            </a:ext>
          </a:extLst>
        </xdr:cNvPr>
        <xdr:cNvSpPr txBox="1"/>
      </xdr:nvSpPr>
      <xdr:spPr>
        <a:xfrm>
          <a:off x="5937327" y="1419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4" name="正方形/長方形 373">
          <a:extLst>
            <a:ext uri="{FF2B5EF4-FFF2-40B4-BE49-F238E27FC236}">
              <a16:creationId xmlns:a16="http://schemas.microsoft.com/office/drawing/2014/main" id="{D6257E94-47FC-48C7-907F-0FA69E4DC49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5" name="正方形/長方形 374">
          <a:extLst>
            <a:ext uri="{FF2B5EF4-FFF2-40B4-BE49-F238E27FC236}">
              <a16:creationId xmlns:a16="http://schemas.microsoft.com/office/drawing/2014/main" id="{DFA9DCDF-B990-4627-873C-CC8BF097228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76" name="正方形/長方形 375">
          <a:extLst>
            <a:ext uri="{FF2B5EF4-FFF2-40B4-BE49-F238E27FC236}">
              <a16:creationId xmlns:a16="http://schemas.microsoft.com/office/drawing/2014/main" id="{4E420709-DCED-42E6-8CCB-0A8A92192A9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77" name="正方形/長方形 376">
          <a:extLst>
            <a:ext uri="{FF2B5EF4-FFF2-40B4-BE49-F238E27FC236}">
              <a16:creationId xmlns:a16="http://schemas.microsoft.com/office/drawing/2014/main" id="{3C8D3C87-1CB7-4A9A-ADD6-A166FFC7EE3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78" name="正方形/長方形 377">
          <a:extLst>
            <a:ext uri="{FF2B5EF4-FFF2-40B4-BE49-F238E27FC236}">
              <a16:creationId xmlns:a16="http://schemas.microsoft.com/office/drawing/2014/main" id="{43705406-02FD-4697-8F8C-BDCC6729A69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79" name="正方形/長方形 378">
          <a:extLst>
            <a:ext uri="{FF2B5EF4-FFF2-40B4-BE49-F238E27FC236}">
              <a16:creationId xmlns:a16="http://schemas.microsoft.com/office/drawing/2014/main" id="{500323B5-5E6A-4761-83A5-764513EF975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0" name="正方形/長方形 379">
          <a:extLst>
            <a:ext uri="{FF2B5EF4-FFF2-40B4-BE49-F238E27FC236}">
              <a16:creationId xmlns:a16="http://schemas.microsoft.com/office/drawing/2014/main" id="{80FE49D5-7D4D-4E5D-8C65-0F98BCFD3EB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1" name="正方形/長方形 380">
          <a:extLst>
            <a:ext uri="{FF2B5EF4-FFF2-40B4-BE49-F238E27FC236}">
              <a16:creationId xmlns:a16="http://schemas.microsoft.com/office/drawing/2014/main" id="{9D3F4CB2-A942-4607-AA3E-3C581EEFAAD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382" name="正方形/長方形 381">
          <a:extLst>
            <a:ext uri="{FF2B5EF4-FFF2-40B4-BE49-F238E27FC236}">
              <a16:creationId xmlns:a16="http://schemas.microsoft.com/office/drawing/2014/main" id="{0E15F82B-1F4E-4EEB-8119-C4444023581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383" name="正方形/長方形 382">
          <a:extLst>
            <a:ext uri="{FF2B5EF4-FFF2-40B4-BE49-F238E27FC236}">
              <a16:creationId xmlns:a16="http://schemas.microsoft.com/office/drawing/2014/main" id="{95AA44ED-83B4-4728-A3B6-9FB75AC91F2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384" name="正方形/長方形 383">
          <a:extLst>
            <a:ext uri="{FF2B5EF4-FFF2-40B4-BE49-F238E27FC236}">
              <a16:creationId xmlns:a16="http://schemas.microsoft.com/office/drawing/2014/main" id="{5AFA6DE8-D133-42E3-81B8-0781304A5F8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385" name="正方形/長方形 384">
          <a:extLst>
            <a:ext uri="{FF2B5EF4-FFF2-40B4-BE49-F238E27FC236}">
              <a16:creationId xmlns:a16="http://schemas.microsoft.com/office/drawing/2014/main" id="{F7C627A2-92E6-442A-91E5-93D3CE32D8E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386" name="正方形/長方形 385">
          <a:extLst>
            <a:ext uri="{FF2B5EF4-FFF2-40B4-BE49-F238E27FC236}">
              <a16:creationId xmlns:a16="http://schemas.microsoft.com/office/drawing/2014/main" id="{36251CE8-B585-4613-9D2D-E65AC7ED9FA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387" name="正方形/長方形 386">
          <a:extLst>
            <a:ext uri="{FF2B5EF4-FFF2-40B4-BE49-F238E27FC236}">
              <a16:creationId xmlns:a16="http://schemas.microsoft.com/office/drawing/2014/main" id="{9DEC4280-EDE0-4EDE-B45E-683149B208E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388" name="正方形/長方形 387">
          <a:extLst>
            <a:ext uri="{FF2B5EF4-FFF2-40B4-BE49-F238E27FC236}">
              <a16:creationId xmlns:a16="http://schemas.microsoft.com/office/drawing/2014/main" id="{BBB153EE-910A-49BD-89F5-6B94DE32C08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89" name="正方形/長方形 388">
          <a:extLst>
            <a:ext uri="{FF2B5EF4-FFF2-40B4-BE49-F238E27FC236}">
              <a16:creationId xmlns:a16="http://schemas.microsoft.com/office/drawing/2014/main" id="{401798F1-9CEE-442D-BE18-94F8B29252D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390" name="正方形/長方形 389">
          <a:extLst>
            <a:ext uri="{FF2B5EF4-FFF2-40B4-BE49-F238E27FC236}">
              <a16:creationId xmlns:a16="http://schemas.microsoft.com/office/drawing/2014/main" id="{CF1111BF-48D9-4B58-9A91-C432FBD465A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91" name="正方形/長方形 390">
          <a:extLst>
            <a:ext uri="{FF2B5EF4-FFF2-40B4-BE49-F238E27FC236}">
              <a16:creationId xmlns:a16="http://schemas.microsoft.com/office/drawing/2014/main" id="{88D65340-BFA6-416A-92A0-D5DE1B31776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92" name="正方形/長方形 391">
          <a:extLst>
            <a:ext uri="{FF2B5EF4-FFF2-40B4-BE49-F238E27FC236}">
              <a16:creationId xmlns:a16="http://schemas.microsoft.com/office/drawing/2014/main" id="{98249DEA-8736-4511-A3F2-AC92047BE42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93" name="正方形/長方形 392">
          <a:extLst>
            <a:ext uri="{FF2B5EF4-FFF2-40B4-BE49-F238E27FC236}">
              <a16:creationId xmlns:a16="http://schemas.microsoft.com/office/drawing/2014/main" id="{D2A8C82D-1662-4154-A132-D33E1A8242E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94" name="正方形/長方形 393">
          <a:extLst>
            <a:ext uri="{FF2B5EF4-FFF2-40B4-BE49-F238E27FC236}">
              <a16:creationId xmlns:a16="http://schemas.microsoft.com/office/drawing/2014/main" id="{F01D6D1C-E882-44FB-80BD-825D60EA053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95" name="正方形/長方形 394">
          <a:extLst>
            <a:ext uri="{FF2B5EF4-FFF2-40B4-BE49-F238E27FC236}">
              <a16:creationId xmlns:a16="http://schemas.microsoft.com/office/drawing/2014/main" id="{98F18971-6641-46A5-95BA-66FB77C7BCC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396" name="正方形/長方形 395">
          <a:extLst>
            <a:ext uri="{FF2B5EF4-FFF2-40B4-BE49-F238E27FC236}">
              <a16:creationId xmlns:a16="http://schemas.microsoft.com/office/drawing/2014/main" id="{9E7F8ACB-972E-4EF1-A20C-AC1298D0B62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397" name="正方形/長方形 396">
          <a:extLst>
            <a:ext uri="{FF2B5EF4-FFF2-40B4-BE49-F238E27FC236}">
              <a16:creationId xmlns:a16="http://schemas.microsoft.com/office/drawing/2014/main" id="{C3C9610A-003E-4052-A4A3-D5D0EA1F705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398" name="テキスト ボックス 397">
          <a:extLst>
            <a:ext uri="{FF2B5EF4-FFF2-40B4-BE49-F238E27FC236}">
              <a16:creationId xmlns:a16="http://schemas.microsoft.com/office/drawing/2014/main" id="{4AB77CBA-79A6-42DA-A6DF-8C6AA917EC7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9048D306-72AF-4841-ADEA-1F2F1CF53FB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00" name="テキスト ボックス 399">
          <a:extLst>
            <a:ext uri="{FF2B5EF4-FFF2-40B4-BE49-F238E27FC236}">
              <a16:creationId xmlns:a16="http://schemas.microsoft.com/office/drawing/2014/main" id="{8F03F80C-BF9D-42AB-A7CE-36E159BAC9A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153ED45A-A38E-4623-9BC5-EE2FBBF440B9}"/>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textlink="">
      <xdr:nvSpPr>
        <xdr:cNvPr id="402" name="テキスト ボックス 401">
          <a:extLst>
            <a:ext uri="{FF2B5EF4-FFF2-40B4-BE49-F238E27FC236}">
              <a16:creationId xmlns:a16="http://schemas.microsoft.com/office/drawing/2014/main" id="{A302D8FB-0792-44DD-AA2A-8B2217DF9E26}"/>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63A354BC-F08B-4897-AD94-40357D5A31F1}"/>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textlink="">
      <xdr:nvSpPr>
        <xdr:cNvPr id="404" name="テキスト ボックス 403">
          <a:extLst>
            <a:ext uri="{FF2B5EF4-FFF2-40B4-BE49-F238E27FC236}">
              <a16:creationId xmlns:a16="http://schemas.microsoft.com/office/drawing/2014/main" id="{4A7FAB49-32FF-47E0-8A40-6CCC4C91046D}"/>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B6FE51F1-BE56-47D2-9423-72857F67192D}"/>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textlink="">
      <xdr:nvSpPr>
        <xdr:cNvPr id="406" name="テキスト ボックス 405">
          <a:extLst>
            <a:ext uri="{FF2B5EF4-FFF2-40B4-BE49-F238E27FC236}">
              <a16:creationId xmlns:a16="http://schemas.microsoft.com/office/drawing/2014/main" id="{3E28A8A7-EB50-4EEB-B330-AA3375273177}"/>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B25117AF-7E7A-4A71-9A74-50834C79FFA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textlink="">
      <xdr:nvSpPr>
        <xdr:cNvPr id="408" name="テキスト ボックス 407">
          <a:extLst>
            <a:ext uri="{FF2B5EF4-FFF2-40B4-BE49-F238E27FC236}">
              <a16:creationId xmlns:a16="http://schemas.microsoft.com/office/drawing/2014/main" id="{C00FD5CD-D829-44C9-9C37-9919101777FB}"/>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2ACC782F-FB2D-4614-9CF3-073FF5B8E92D}"/>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textlink="">
      <xdr:nvSpPr>
        <xdr:cNvPr id="410" name="テキスト ボックス 409">
          <a:extLst>
            <a:ext uri="{FF2B5EF4-FFF2-40B4-BE49-F238E27FC236}">
              <a16:creationId xmlns:a16="http://schemas.microsoft.com/office/drawing/2014/main" id="{879F86BA-35F6-483D-94BC-6FD8970F312B}"/>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CD45D9DF-35CE-4592-BCD7-C0188100553C}"/>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textlink="">
      <xdr:nvSpPr>
        <xdr:cNvPr id="412" name="テキスト ボックス 411">
          <a:extLst>
            <a:ext uri="{FF2B5EF4-FFF2-40B4-BE49-F238E27FC236}">
              <a16:creationId xmlns:a16="http://schemas.microsoft.com/office/drawing/2014/main" id="{EA49B529-32DC-4F56-BE55-59E125C93056}"/>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413" name="【認定こども園・幼稚園・保育所】&#10;有形固定資産減価償却率グラフ枠">
          <a:extLst>
            <a:ext uri="{FF2B5EF4-FFF2-40B4-BE49-F238E27FC236}">
              <a16:creationId xmlns:a16="http://schemas.microsoft.com/office/drawing/2014/main" id="{F167A83A-64E3-4583-82DF-D948A2D5140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473B0F7B-CFF8-41E2-8A88-6FD4BE020AFB}"/>
            </a:ext>
          </a:extLst>
        </xdr:cNvPr>
        <xdr:cNvCxnSpPr/>
      </xdr:nvCxnSpPr>
      <xdr:spPr>
        <a:xfrm flipV="1">
          <a:off x="14375764" y="56007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textlink="">
      <xdr:nvSpPr>
        <xdr:cNvPr id="415" name="【認定こども園・幼稚園・保育所】&#10;有形固定資産減価償却率最小値テキスト">
          <a:extLst>
            <a:ext uri="{FF2B5EF4-FFF2-40B4-BE49-F238E27FC236}">
              <a16:creationId xmlns:a16="http://schemas.microsoft.com/office/drawing/2014/main" id="{39CA0CBE-3FCF-40BE-8F39-25BEF3002A50}"/>
            </a:ext>
          </a:extLst>
        </xdr:cNvPr>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B8D5EF70-262E-46F3-B967-94AD8A12A804}"/>
            </a:ext>
          </a:extLst>
        </xdr:cNvPr>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textlink="">
      <xdr:nvSpPr>
        <xdr:cNvPr id="417" name="【認定こども園・幼稚園・保育所】&#10;有形固定資産減価償却率最大値テキスト">
          <a:extLst>
            <a:ext uri="{FF2B5EF4-FFF2-40B4-BE49-F238E27FC236}">
              <a16:creationId xmlns:a16="http://schemas.microsoft.com/office/drawing/2014/main" id="{7D0C837B-167D-4AD0-9953-277B2708A235}"/>
            </a:ext>
          </a:extLst>
        </xdr:cNvPr>
        <xdr:cNvSpPr txBox="1"/>
      </xdr:nvSpPr>
      <xdr:spPr>
        <a:xfrm>
          <a:off x="144145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a:extLst>
            <a:ext uri="{FF2B5EF4-FFF2-40B4-BE49-F238E27FC236}">
              <a16:creationId xmlns:a16="http://schemas.microsoft.com/office/drawing/2014/main" id="{D5FF3CC9-21BF-45F6-9481-BFC8884DE4D1}"/>
            </a:ext>
          </a:extLst>
        </xdr:cNvPr>
        <xdr:cNvCxnSpPr/>
      </xdr:nvCxnSpPr>
      <xdr:spPr>
        <a:xfrm>
          <a:off x="142875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textlink="">
      <xdr:nvSpPr>
        <xdr:cNvPr id="419" name="【認定こども園・幼稚園・保育所】&#10;有形固定資産減価償却率平均値テキスト">
          <a:extLst>
            <a:ext uri="{FF2B5EF4-FFF2-40B4-BE49-F238E27FC236}">
              <a16:creationId xmlns:a16="http://schemas.microsoft.com/office/drawing/2014/main" id="{C1CD8420-9AE0-45C3-996F-087A08771F20}"/>
            </a:ext>
          </a:extLst>
        </xdr:cNvPr>
        <xdr:cNvSpPr txBox="1"/>
      </xdr:nvSpPr>
      <xdr:spPr>
        <a:xfrm>
          <a:off x="14414500" y="598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textlink="">
      <xdr:nvSpPr>
        <xdr:cNvPr id="420" name="フローチャート: 判断 419">
          <a:extLst>
            <a:ext uri="{FF2B5EF4-FFF2-40B4-BE49-F238E27FC236}">
              <a16:creationId xmlns:a16="http://schemas.microsoft.com/office/drawing/2014/main" id="{BD378126-4C48-4E58-9C1E-9C3D98DC20FD}"/>
            </a:ext>
          </a:extLst>
        </xdr:cNvPr>
        <xdr:cNvSpPr/>
      </xdr:nvSpPr>
      <xdr:spPr>
        <a:xfrm>
          <a:off x="14325600" y="613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textlink="">
      <xdr:nvSpPr>
        <xdr:cNvPr id="421" name="フローチャート: 判断 420">
          <a:extLst>
            <a:ext uri="{FF2B5EF4-FFF2-40B4-BE49-F238E27FC236}">
              <a16:creationId xmlns:a16="http://schemas.microsoft.com/office/drawing/2014/main" id="{C7A16E1E-7AC8-4201-9ADF-9B25067ACBC4}"/>
            </a:ext>
          </a:extLst>
        </xdr:cNvPr>
        <xdr:cNvSpPr/>
      </xdr:nvSpPr>
      <xdr:spPr>
        <a:xfrm>
          <a:off x="1357884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textlink="">
      <xdr:nvSpPr>
        <xdr:cNvPr id="422" name="フローチャート: 判断 421">
          <a:extLst>
            <a:ext uri="{FF2B5EF4-FFF2-40B4-BE49-F238E27FC236}">
              <a16:creationId xmlns:a16="http://schemas.microsoft.com/office/drawing/2014/main" id="{A52BD1BB-7238-4F08-889E-14AC41C68FF0}"/>
            </a:ext>
          </a:extLst>
        </xdr:cNvPr>
        <xdr:cNvSpPr/>
      </xdr:nvSpPr>
      <xdr:spPr>
        <a:xfrm>
          <a:off x="1280414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textlink="">
      <xdr:nvSpPr>
        <xdr:cNvPr id="423" name="フローチャート: 判断 422">
          <a:extLst>
            <a:ext uri="{FF2B5EF4-FFF2-40B4-BE49-F238E27FC236}">
              <a16:creationId xmlns:a16="http://schemas.microsoft.com/office/drawing/2014/main" id="{119FF9D3-E222-44DB-A185-76644F73F596}"/>
            </a:ext>
          </a:extLst>
        </xdr:cNvPr>
        <xdr:cNvSpPr/>
      </xdr:nvSpPr>
      <xdr:spPr>
        <a:xfrm>
          <a:off x="12029440" y="620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textlink="">
      <xdr:nvSpPr>
        <xdr:cNvPr id="424" name="フローチャート: 判断 423">
          <a:extLst>
            <a:ext uri="{FF2B5EF4-FFF2-40B4-BE49-F238E27FC236}">
              <a16:creationId xmlns:a16="http://schemas.microsoft.com/office/drawing/2014/main" id="{8D008D21-97E5-4B54-95F2-917159883940}"/>
            </a:ext>
          </a:extLst>
        </xdr:cNvPr>
        <xdr:cNvSpPr/>
      </xdr:nvSpPr>
      <xdr:spPr>
        <a:xfrm>
          <a:off x="11231880" y="619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425" name="テキスト ボックス 424">
          <a:extLst>
            <a:ext uri="{FF2B5EF4-FFF2-40B4-BE49-F238E27FC236}">
              <a16:creationId xmlns:a16="http://schemas.microsoft.com/office/drawing/2014/main" id="{CB9F60A0-F7ED-4C9E-A5F4-3BFF4E39C1F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426" name="テキスト ボックス 425">
          <a:extLst>
            <a:ext uri="{FF2B5EF4-FFF2-40B4-BE49-F238E27FC236}">
              <a16:creationId xmlns:a16="http://schemas.microsoft.com/office/drawing/2014/main" id="{FEBCD99A-5B27-44B0-AAC2-E003CC52696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427" name="テキスト ボックス 426">
          <a:extLst>
            <a:ext uri="{FF2B5EF4-FFF2-40B4-BE49-F238E27FC236}">
              <a16:creationId xmlns:a16="http://schemas.microsoft.com/office/drawing/2014/main" id="{E6D3316F-A2F0-4991-9968-F43C7AB5870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428" name="テキスト ボックス 427">
          <a:extLst>
            <a:ext uri="{FF2B5EF4-FFF2-40B4-BE49-F238E27FC236}">
              <a16:creationId xmlns:a16="http://schemas.microsoft.com/office/drawing/2014/main" id="{2FDC6555-B517-4ACC-8C40-D300C2BC2BC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429" name="テキスト ボックス 428">
          <a:extLst>
            <a:ext uri="{FF2B5EF4-FFF2-40B4-BE49-F238E27FC236}">
              <a16:creationId xmlns:a16="http://schemas.microsoft.com/office/drawing/2014/main" id="{FB1B89F0-0E4F-4F68-8B0A-EDDA3C71FBA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90170</xdr:rowOff>
    </xdr:from>
    <xdr:to>
      <xdr:col>85</xdr:col>
      <xdr:colOff>177800</xdr:colOff>
      <xdr:row>40</xdr:row>
      <xdr:rowOff>20320</xdr:rowOff>
    </xdr:to>
    <xdr:sp textlink="">
      <xdr:nvSpPr>
        <xdr:cNvPr id="430" name="楕円 429">
          <a:extLst>
            <a:ext uri="{FF2B5EF4-FFF2-40B4-BE49-F238E27FC236}">
              <a16:creationId xmlns:a16="http://schemas.microsoft.com/office/drawing/2014/main" id="{43BACC0F-044B-418B-83F7-C78F783B5AC6}"/>
            </a:ext>
          </a:extLst>
        </xdr:cNvPr>
        <xdr:cNvSpPr/>
      </xdr:nvSpPr>
      <xdr:spPr>
        <a:xfrm>
          <a:off x="14325600" y="66281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68597</xdr:rowOff>
    </xdr:from>
    <xdr:ext cx="405111" cy="259045"/>
    <xdr:sp textlink="">
      <xdr:nvSpPr>
        <xdr:cNvPr id="431" name="【認定こども園・幼稚園・保育所】&#10;有形固定資産減価償却率該当値テキスト">
          <a:extLst>
            <a:ext uri="{FF2B5EF4-FFF2-40B4-BE49-F238E27FC236}">
              <a16:creationId xmlns:a16="http://schemas.microsoft.com/office/drawing/2014/main" id="{09352000-5207-4E25-922A-4F61EBB48E59}"/>
            </a:ext>
          </a:extLst>
        </xdr:cNvPr>
        <xdr:cNvSpPr txBox="1"/>
      </xdr:nvSpPr>
      <xdr:spPr>
        <a:xfrm>
          <a:off x="14414500"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103505</xdr:rowOff>
    </xdr:from>
    <xdr:to>
      <xdr:col>81</xdr:col>
      <xdr:colOff>101600</xdr:colOff>
      <xdr:row>40</xdr:row>
      <xdr:rowOff>33655</xdr:rowOff>
    </xdr:to>
    <xdr:sp textlink="">
      <xdr:nvSpPr>
        <xdr:cNvPr id="432" name="楕円 431">
          <a:extLst>
            <a:ext uri="{FF2B5EF4-FFF2-40B4-BE49-F238E27FC236}">
              <a16:creationId xmlns:a16="http://schemas.microsoft.com/office/drawing/2014/main" id="{4890E100-A943-4018-830F-46B32168E8AC}"/>
            </a:ext>
          </a:extLst>
        </xdr:cNvPr>
        <xdr:cNvSpPr/>
      </xdr:nvSpPr>
      <xdr:spPr>
        <a:xfrm>
          <a:off x="13578840" y="6641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140970</xdr:rowOff>
    </xdr:from>
    <xdr:to>
      <xdr:col>85</xdr:col>
      <xdr:colOff>127000</xdr:colOff>
      <xdr:row>39</xdr:row>
      <xdr:rowOff>154305</xdr:rowOff>
    </xdr:to>
    <xdr:cxnSp macro="">
      <xdr:nvCxnSpPr>
        <xdr:cNvPr id="433" name="直線コネクタ 432">
          <a:extLst>
            <a:ext uri="{FF2B5EF4-FFF2-40B4-BE49-F238E27FC236}">
              <a16:creationId xmlns:a16="http://schemas.microsoft.com/office/drawing/2014/main" id="{DB005A9E-CA0C-4EF8-89D1-B71CF3166407}"/>
            </a:ext>
          </a:extLst>
        </xdr:cNvPr>
        <xdr:cNvCxnSpPr/>
      </xdr:nvCxnSpPr>
      <xdr:spPr>
        <a:xfrm flipV="1">
          <a:off x="13629640" y="6678930"/>
          <a:ext cx="7467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80645</xdr:rowOff>
    </xdr:from>
    <xdr:to>
      <xdr:col>76</xdr:col>
      <xdr:colOff>165100</xdr:colOff>
      <xdr:row>40</xdr:row>
      <xdr:rowOff>10795</xdr:rowOff>
    </xdr:to>
    <xdr:sp textlink="">
      <xdr:nvSpPr>
        <xdr:cNvPr id="434" name="楕円 433">
          <a:extLst>
            <a:ext uri="{FF2B5EF4-FFF2-40B4-BE49-F238E27FC236}">
              <a16:creationId xmlns:a16="http://schemas.microsoft.com/office/drawing/2014/main" id="{803AED88-A9F7-4C0B-871A-A9799DE18507}"/>
            </a:ext>
          </a:extLst>
        </xdr:cNvPr>
        <xdr:cNvSpPr/>
      </xdr:nvSpPr>
      <xdr:spPr>
        <a:xfrm>
          <a:off x="12804140" y="6618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131445</xdr:rowOff>
    </xdr:from>
    <xdr:to>
      <xdr:col>81</xdr:col>
      <xdr:colOff>50800</xdr:colOff>
      <xdr:row>39</xdr:row>
      <xdr:rowOff>154305</xdr:rowOff>
    </xdr:to>
    <xdr:cxnSp macro="">
      <xdr:nvCxnSpPr>
        <xdr:cNvPr id="435" name="直線コネクタ 434">
          <a:extLst>
            <a:ext uri="{FF2B5EF4-FFF2-40B4-BE49-F238E27FC236}">
              <a16:creationId xmlns:a16="http://schemas.microsoft.com/office/drawing/2014/main" id="{A7E6B6F5-06EC-4AD8-BFA5-38DCA537B7CF}"/>
            </a:ext>
          </a:extLst>
        </xdr:cNvPr>
        <xdr:cNvCxnSpPr/>
      </xdr:nvCxnSpPr>
      <xdr:spPr>
        <a:xfrm>
          <a:off x="12854940" y="666940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50165</xdr:rowOff>
    </xdr:from>
    <xdr:to>
      <xdr:col>72</xdr:col>
      <xdr:colOff>38100</xdr:colOff>
      <xdr:row>39</xdr:row>
      <xdr:rowOff>151765</xdr:rowOff>
    </xdr:to>
    <xdr:sp textlink="">
      <xdr:nvSpPr>
        <xdr:cNvPr id="436" name="楕円 435">
          <a:extLst>
            <a:ext uri="{FF2B5EF4-FFF2-40B4-BE49-F238E27FC236}">
              <a16:creationId xmlns:a16="http://schemas.microsoft.com/office/drawing/2014/main" id="{39FECDA9-98CB-40E8-B61B-81B24815BCC7}"/>
            </a:ext>
          </a:extLst>
        </xdr:cNvPr>
        <xdr:cNvSpPr/>
      </xdr:nvSpPr>
      <xdr:spPr>
        <a:xfrm>
          <a:off x="12029440" y="65881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100965</xdr:rowOff>
    </xdr:from>
    <xdr:to>
      <xdr:col>76</xdr:col>
      <xdr:colOff>114300</xdr:colOff>
      <xdr:row>39</xdr:row>
      <xdr:rowOff>131445</xdr:rowOff>
    </xdr:to>
    <xdr:cxnSp macro="">
      <xdr:nvCxnSpPr>
        <xdr:cNvPr id="437" name="直線コネクタ 436">
          <a:extLst>
            <a:ext uri="{FF2B5EF4-FFF2-40B4-BE49-F238E27FC236}">
              <a16:creationId xmlns:a16="http://schemas.microsoft.com/office/drawing/2014/main" id="{25B148E8-54FF-4492-9D2C-2ABC2D0DF7EB}"/>
            </a:ext>
          </a:extLst>
        </xdr:cNvPr>
        <xdr:cNvCxnSpPr/>
      </xdr:nvCxnSpPr>
      <xdr:spPr>
        <a:xfrm>
          <a:off x="12072620" y="663892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19685</xdr:rowOff>
    </xdr:from>
    <xdr:to>
      <xdr:col>67</xdr:col>
      <xdr:colOff>101600</xdr:colOff>
      <xdr:row>39</xdr:row>
      <xdr:rowOff>121285</xdr:rowOff>
    </xdr:to>
    <xdr:sp textlink="">
      <xdr:nvSpPr>
        <xdr:cNvPr id="438" name="楕円 437">
          <a:extLst>
            <a:ext uri="{FF2B5EF4-FFF2-40B4-BE49-F238E27FC236}">
              <a16:creationId xmlns:a16="http://schemas.microsoft.com/office/drawing/2014/main" id="{CC9D5F30-FAE1-4678-BF14-7F800171E811}"/>
            </a:ext>
          </a:extLst>
        </xdr:cNvPr>
        <xdr:cNvSpPr/>
      </xdr:nvSpPr>
      <xdr:spPr>
        <a:xfrm>
          <a:off x="1123188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70485</xdr:rowOff>
    </xdr:from>
    <xdr:to>
      <xdr:col>71</xdr:col>
      <xdr:colOff>177800</xdr:colOff>
      <xdr:row>39</xdr:row>
      <xdr:rowOff>100965</xdr:rowOff>
    </xdr:to>
    <xdr:cxnSp macro="">
      <xdr:nvCxnSpPr>
        <xdr:cNvPr id="439" name="直線コネクタ 438">
          <a:extLst>
            <a:ext uri="{FF2B5EF4-FFF2-40B4-BE49-F238E27FC236}">
              <a16:creationId xmlns:a16="http://schemas.microsoft.com/office/drawing/2014/main" id="{602CF732-6B38-441A-BD4D-8CAF0494DA34}"/>
            </a:ext>
          </a:extLst>
        </xdr:cNvPr>
        <xdr:cNvCxnSpPr/>
      </xdr:nvCxnSpPr>
      <xdr:spPr>
        <a:xfrm>
          <a:off x="11282680" y="660844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textlink="">
      <xdr:nvSpPr>
        <xdr:cNvPr id="440" name="n_1aveValue【認定こども園・幼稚園・保育所】&#10;有形固定資産減価償却率">
          <a:extLst>
            <a:ext uri="{FF2B5EF4-FFF2-40B4-BE49-F238E27FC236}">
              <a16:creationId xmlns:a16="http://schemas.microsoft.com/office/drawing/2014/main" id="{DDF09309-4542-4047-B4FA-D5F34451EB10}"/>
            </a:ext>
          </a:extLst>
        </xdr:cNvPr>
        <xdr:cNvSpPr txBox="1"/>
      </xdr:nvSpPr>
      <xdr:spPr>
        <a:xfrm>
          <a:off x="134372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textlink="">
      <xdr:nvSpPr>
        <xdr:cNvPr id="441" name="n_2aveValue【認定こども園・幼稚園・保育所】&#10;有形固定資産減価償却率">
          <a:extLst>
            <a:ext uri="{FF2B5EF4-FFF2-40B4-BE49-F238E27FC236}">
              <a16:creationId xmlns:a16="http://schemas.microsoft.com/office/drawing/2014/main" id="{2915B92C-22E4-453C-B4B7-63AF901ADD2A}"/>
            </a:ext>
          </a:extLst>
        </xdr:cNvPr>
        <xdr:cNvSpPr txBox="1"/>
      </xdr:nvSpPr>
      <xdr:spPr>
        <a:xfrm>
          <a:off x="126752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textlink="">
      <xdr:nvSpPr>
        <xdr:cNvPr id="442" name="n_3aveValue【認定こども園・幼稚園・保育所】&#10;有形固定資産減価償却率">
          <a:extLst>
            <a:ext uri="{FF2B5EF4-FFF2-40B4-BE49-F238E27FC236}">
              <a16:creationId xmlns:a16="http://schemas.microsoft.com/office/drawing/2014/main" id="{AFCC75E9-A7CE-4475-852D-237D9796E9FD}"/>
            </a:ext>
          </a:extLst>
        </xdr:cNvPr>
        <xdr:cNvSpPr txBox="1"/>
      </xdr:nvSpPr>
      <xdr:spPr>
        <a:xfrm>
          <a:off x="119005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111142</xdr:rowOff>
    </xdr:from>
    <xdr:ext cx="405111" cy="259045"/>
    <xdr:sp textlink="">
      <xdr:nvSpPr>
        <xdr:cNvPr id="443" name="n_4aveValue【認定こども園・幼稚園・保育所】&#10;有形固定資産減価償却率">
          <a:extLst>
            <a:ext uri="{FF2B5EF4-FFF2-40B4-BE49-F238E27FC236}">
              <a16:creationId xmlns:a16="http://schemas.microsoft.com/office/drawing/2014/main" id="{A3FA087A-E85F-4EE9-84AB-742BC25C049C}"/>
            </a:ext>
          </a:extLst>
        </xdr:cNvPr>
        <xdr:cNvSpPr txBox="1"/>
      </xdr:nvSpPr>
      <xdr:spPr>
        <a:xfrm>
          <a:off x="1110298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24782</xdr:rowOff>
    </xdr:from>
    <xdr:ext cx="405111" cy="259045"/>
    <xdr:sp textlink="">
      <xdr:nvSpPr>
        <xdr:cNvPr id="444" name="n_1mainValue【認定こども園・幼稚園・保育所】&#10;有形固定資産減価償却率">
          <a:extLst>
            <a:ext uri="{FF2B5EF4-FFF2-40B4-BE49-F238E27FC236}">
              <a16:creationId xmlns:a16="http://schemas.microsoft.com/office/drawing/2014/main" id="{BA95BF80-6DFA-47D1-8A49-06F7EA145139}"/>
            </a:ext>
          </a:extLst>
        </xdr:cNvPr>
        <xdr:cNvSpPr txBox="1"/>
      </xdr:nvSpPr>
      <xdr:spPr>
        <a:xfrm>
          <a:off x="134372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1922</xdr:rowOff>
    </xdr:from>
    <xdr:ext cx="405111" cy="259045"/>
    <xdr:sp textlink="">
      <xdr:nvSpPr>
        <xdr:cNvPr id="445" name="n_2mainValue【認定こども園・幼稚園・保育所】&#10;有形固定資産減価償却率">
          <a:extLst>
            <a:ext uri="{FF2B5EF4-FFF2-40B4-BE49-F238E27FC236}">
              <a16:creationId xmlns:a16="http://schemas.microsoft.com/office/drawing/2014/main" id="{F5387EDE-CD02-40A2-9427-2503EECC7526}"/>
            </a:ext>
          </a:extLst>
        </xdr:cNvPr>
        <xdr:cNvSpPr txBox="1"/>
      </xdr:nvSpPr>
      <xdr:spPr>
        <a:xfrm>
          <a:off x="126752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142892</xdr:rowOff>
    </xdr:from>
    <xdr:ext cx="405111" cy="259045"/>
    <xdr:sp textlink="">
      <xdr:nvSpPr>
        <xdr:cNvPr id="446" name="n_3mainValue【認定こども園・幼稚園・保育所】&#10;有形固定資産減価償却率">
          <a:extLst>
            <a:ext uri="{FF2B5EF4-FFF2-40B4-BE49-F238E27FC236}">
              <a16:creationId xmlns:a16="http://schemas.microsoft.com/office/drawing/2014/main" id="{7B4DCC66-43AA-49FF-944E-37078611F152}"/>
            </a:ext>
          </a:extLst>
        </xdr:cNvPr>
        <xdr:cNvSpPr txBox="1"/>
      </xdr:nvSpPr>
      <xdr:spPr>
        <a:xfrm>
          <a:off x="119005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112412</xdr:rowOff>
    </xdr:from>
    <xdr:ext cx="405111" cy="259045"/>
    <xdr:sp textlink="">
      <xdr:nvSpPr>
        <xdr:cNvPr id="447" name="n_4mainValue【認定こども園・幼稚園・保育所】&#10;有形固定資産減価償却率">
          <a:extLst>
            <a:ext uri="{FF2B5EF4-FFF2-40B4-BE49-F238E27FC236}">
              <a16:creationId xmlns:a16="http://schemas.microsoft.com/office/drawing/2014/main" id="{9F9A39D9-B18C-4656-8121-CFD6CE094C20}"/>
            </a:ext>
          </a:extLst>
        </xdr:cNvPr>
        <xdr:cNvSpPr txBox="1"/>
      </xdr:nvSpPr>
      <xdr:spPr>
        <a:xfrm>
          <a:off x="1110298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448" name="正方形/長方形 447">
          <a:extLst>
            <a:ext uri="{FF2B5EF4-FFF2-40B4-BE49-F238E27FC236}">
              <a16:creationId xmlns:a16="http://schemas.microsoft.com/office/drawing/2014/main" id="{2A2F4BE1-F920-49D6-A285-DA7C195B686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49" name="正方形/長方形 448">
          <a:extLst>
            <a:ext uri="{FF2B5EF4-FFF2-40B4-BE49-F238E27FC236}">
              <a16:creationId xmlns:a16="http://schemas.microsoft.com/office/drawing/2014/main" id="{1B574E96-EAD9-412A-8FDA-293227A88ED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50" name="正方形/長方形 449">
          <a:extLst>
            <a:ext uri="{FF2B5EF4-FFF2-40B4-BE49-F238E27FC236}">
              <a16:creationId xmlns:a16="http://schemas.microsoft.com/office/drawing/2014/main" id="{4DCFAC68-4149-449B-83C5-FCAC361CF41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51" name="正方形/長方形 450">
          <a:extLst>
            <a:ext uri="{FF2B5EF4-FFF2-40B4-BE49-F238E27FC236}">
              <a16:creationId xmlns:a16="http://schemas.microsoft.com/office/drawing/2014/main" id="{F79C6EE0-B9E4-47FE-BD2C-936AB8500CF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52" name="正方形/長方形 451">
          <a:extLst>
            <a:ext uri="{FF2B5EF4-FFF2-40B4-BE49-F238E27FC236}">
              <a16:creationId xmlns:a16="http://schemas.microsoft.com/office/drawing/2014/main" id="{747C0358-2AEF-4AA1-95C9-D7401B2ABE9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53" name="正方形/長方形 452">
          <a:extLst>
            <a:ext uri="{FF2B5EF4-FFF2-40B4-BE49-F238E27FC236}">
              <a16:creationId xmlns:a16="http://schemas.microsoft.com/office/drawing/2014/main" id="{26F27F5A-278B-451E-B1EB-FFF74457EB4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54" name="正方形/長方形 453">
          <a:extLst>
            <a:ext uri="{FF2B5EF4-FFF2-40B4-BE49-F238E27FC236}">
              <a16:creationId xmlns:a16="http://schemas.microsoft.com/office/drawing/2014/main" id="{FFF1F79A-0E8A-4855-A83B-0F494438EA2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55" name="正方形/長方形 454">
          <a:extLst>
            <a:ext uri="{FF2B5EF4-FFF2-40B4-BE49-F238E27FC236}">
              <a16:creationId xmlns:a16="http://schemas.microsoft.com/office/drawing/2014/main" id="{0528CCC2-C58C-4533-9CB8-720C27C2515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456" name="テキスト ボックス 455">
          <a:extLst>
            <a:ext uri="{FF2B5EF4-FFF2-40B4-BE49-F238E27FC236}">
              <a16:creationId xmlns:a16="http://schemas.microsoft.com/office/drawing/2014/main" id="{745DAB1F-5B2B-4B14-BC56-FC8CBA1FAF0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ECEDA71A-0F0E-40E7-96CB-861345ADDB8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F6965C6A-03DF-4DA8-BD0C-350C41360ECA}"/>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textlink="">
      <xdr:nvSpPr>
        <xdr:cNvPr id="459" name="テキスト ボックス 458">
          <a:extLst>
            <a:ext uri="{FF2B5EF4-FFF2-40B4-BE49-F238E27FC236}">
              <a16:creationId xmlns:a16="http://schemas.microsoft.com/office/drawing/2014/main" id="{5DA4B934-4148-4B87-8848-88B485CDA99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2D5E0D87-BED3-4878-956A-76326547919A}"/>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textlink="">
      <xdr:nvSpPr>
        <xdr:cNvPr id="461" name="テキスト ボックス 460">
          <a:extLst>
            <a:ext uri="{FF2B5EF4-FFF2-40B4-BE49-F238E27FC236}">
              <a16:creationId xmlns:a16="http://schemas.microsoft.com/office/drawing/2014/main" id="{137058F7-FED8-412B-99B1-BBA7138B53C5}"/>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3E401F05-851F-45E0-B3D9-B35748AA15E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textlink="">
      <xdr:nvSpPr>
        <xdr:cNvPr id="463" name="テキスト ボックス 462">
          <a:extLst>
            <a:ext uri="{FF2B5EF4-FFF2-40B4-BE49-F238E27FC236}">
              <a16:creationId xmlns:a16="http://schemas.microsoft.com/office/drawing/2014/main" id="{3917A3D3-A6DF-44E2-A8EC-867F22C5FB1F}"/>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99E22DD5-4610-48E5-8565-D301BB157813}"/>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textlink="">
      <xdr:nvSpPr>
        <xdr:cNvPr id="465" name="テキスト ボックス 464">
          <a:extLst>
            <a:ext uri="{FF2B5EF4-FFF2-40B4-BE49-F238E27FC236}">
              <a16:creationId xmlns:a16="http://schemas.microsoft.com/office/drawing/2014/main" id="{3029FA0E-A733-4AD4-9D80-4CCE028C59CB}"/>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4CB5DF23-47FF-4EDC-8A78-CE19063A1AC7}"/>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textlink="">
      <xdr:nvSpPr>
        <xdr:cNvPr id="467" name="テキスト ボックス 466">
          <a:extLst>
            <a:ext uri="{FF2B5EF4-FFF2-40B4-BE49-F238E27FC236}">
              <a16:creationId xmlns:a16="http://schemas.microsoft.com/office/drawing/2014/main" id="{9FABAC79-89C0-41AF-8290-F3CCD4816101}"/>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9D029F20-DCBE-4738-8053-F7495B699F0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469" name="テキスト ボックス 468">
          <a:extLst>
            <a:ext uri="{FF2B5EF4-FFF2-40B4-BE49-F238E27FC236}">
              <a16:creationId xmlns:a16="http://schemas.microsoft.com/office/drawing/2014/main" id="{E2233DED-22FD-48B9-AAC9-B738B7E1E7F7}"/>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70" name="【認定こども園・幼稚園・保育所】&#10;一人当たり面積グラフ枠">
          <a:extLst>
            <a:ext uri="{FF2B5EF4-FFF2-40B4-BE49-F238E27FC236}">
              <a16:creationId xmlns:a16="http://schemas.microsoft.com/office/drawing/2014/main" id="{522E1AF6-5793-4D94-B18B-008BBF72799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E36A0F2E-1FE5-42B8-A442-84984BED4665}"/>
            </a:ext>
          </a:extLst>
        </xdr:cNvPr>
        <xdr:cNvCxnSpPr/>
      </xdr:nvCxnSpPr>
      <xdr:spPr>
        <a:xfrm flipV="1">
          <a:off x="19509104" y="58064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textlink="">
      <xdr:nvSpPr>
        <xdr:cNvPr id="472" name="【認定こども園・幼稚園・保育所】&#10;一人当たり面積最小値テキスト">
          <a:extLst>
            <a:ext uri="{FF2B5EF4-FFF2-40B4-BE49-F238E27FC236}">
              <a16:creationId xmlns:a16="http://schemas.microsoft.com/office/drawing/2014/main" id="{0BA20EDC-8A3A-4223-A4B6-9111A90A960E}"/>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355CD302-9E52-4693-B123-1DF603CEF0CC}"/>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textlink="">
      <xdr:nvSpPr>
        <xdr:cNvPr id="474" name="【認定こども園・幼稚園・保育所】&#10;一人当たり面積最大値テキスト">
          <a:extLst>
            <a:ext uri="{FF2B5EF4-FFF2-40B4-BE49-F238E27FC236}">
              <a16:creationId xmlns:a16="http://schemas.microsoft.com/office/drawing/2014/main" id="{CFDA501B-51A3-4441-9794-A576B016960C}"/>
            </a:ext>
          </a:extLst>
        </xdr:cNvPr>
        <xdr:cNvSpPr txBox="1"/>
      </xdr:nvSpPr>
      <xdr:spPr>
        <a:xfrm>
          <a:off x="1954784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a:extLst>
            <a:ext uri="{FF2B5EF4-FFF2-40B4-BE49-F238E27FC236}">
              <a16:creationId xmlns:a16="http://schemas.microsoft.com/office/drawing/2014/main" id="{E15507EF-B125-4185-BA90-BA950D71580D}"/>
            </a:ext>
          </a:extLst>
        </xdr:cNvPr>
        <xdr:cNvCxnSpPr/>
      </xdr:nvCxnSpPr>
      <xdr:spPr>
        <a:xfrm>
          <a:off x="194437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textlink="">
      <xdr:nvSpPr>
        <xdr:cNvPr id="476" name="【認定こども園・幼稚園・保育所】&#10;一人当たり面積平均値テキスト">
          <a:extLst>
            <a:ext uri="{FF2B5EF4-FFF2-40B4-BE49-F238E27FC236}">
              <a16:creationId xmlns:a16="http://schemas.microsoft.com/office/drawing/2014/main" id="{7DB490D2-6903-4EBB-89D6-F1CE38DAA218}"/>
            </a:ext>
          </a:extLst>
        </xdr:cNvPr>
        <xdr:cNvSpPr txBox="1"/>
      </xdr:nvSpPr>
      <xdr:spPr>
        <a:xfrm>
          <a:off x="19547840" y="654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textlink="">
      <xdr:nvSpPr>
        <xdr:cNvPr id="477" name="フローチャート: 判断 476">
          <a:extLst>
            <a:ext uri="{FF2B5EF4-FFF2-40B4-BE49-F238E27FC236}">
              <a16:creationId xmlns:a16="http://schemas.microsoft.com/office/drawing/2014/main" id="{BD8B9453-E01C-42A9-A438-33E1DAB84EE7}"/>
            </a:ext>
          </a:extLst>
        </xdr:cNvPr>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textlink="">
      <xdr:nvSpPr>
        <xdr:cNvPr id="478" name="フローチャート: 判断 477">
          <a:extLst>
            <a:ext uri="{FF2B5EF4-FFF2-40B4-BE49-F238E27FC236}">
              <a16:creationId xmlns:a16="http://schemas.microsoft.com/office/drawing/2014/main" id="{CAD1FD5A-EFA6-4396-B854-CEA271B51264}"/>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textlink="">
      <xdr:nvSpPr>
        <xdr:cNvPr id="479" name="フローチャート: 判断 478">
          <a:extLst>
            <a:ext uri="{FF2B5EF4-FFF2-40B4-BE49-F238E27FC236}">
              <a16:creationId xmlns:a16="http://schemas.microsoft.com/office/drawing/2014/main" id="{E678B046-3E3A-4669-B8BF-CC562551D151}"/>
            </a:ext>
          </a:extLst>
        </xdr:cNvPr>
        <xdr:cNvSpPr/>
      </xdr:nvSpPr>
      <xdr:spPr>
        <a:xfrm>
          <a:off x="1793748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textlink="">
      <xdr:nvSpPr>
        <xdr:cNvPr id="480" name="フローチャート: 判断 479">
          <a:extLst>
            <a:ext uri="{FF2B5EF4-FFF2-40B4-BE49-F238E27FC236}">
              <a16:creationId xmlns:a16="http://schemas.microsoft.com/office/drawing/2014/main" id="{30D16B1B-6606-47D2-A032-7C4A140C33BD}"/>
            </a:ext>
          </a:extLst>
        </xdr:cNvPr>
        <xdr:cNvSpPr/>
      </xdr:nvSpPr>
      <xdr:spPr>
        <a:xfrm>
          <a:off x="171627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textlink="">
      <xdr:nvSpPr>
        <xdr:cNvPr id="481" name="フローチャート: 判断 480">
          <a:extLst>
            <a:ext uri="{FF2B5EF4-FFF2-40B4-BE49-F238E27FC236}">
              <a16:creationId xmlns:a16="http://schemas.microsoft.com/office/drawing/2014/main" id="{7B287341-9321-4608-AF7E-0BE56F83FFA5}"/>
            </a:ext>
          </a:extLst>
        </xdr:cNvPr>
        <xdr:cNvSpPr/>
      </xdr:nvSpPr>
      <xdr:spPr>
        <a:xfrm>
          <a:off x="1638808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482" name="テキスト ボックス 481">
          <a:extLst>
            <a:ext uri="{FF2B5EF4-FFF2-40B4-BE49-F238E27FC236}">
              <a16:creationId xmlns:a16="http://schemas.microsoft.com/office/drawing/2014/main" id="{231A9FBB-D2B7-48D2-B544-CF309E79C7B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83" name="テキスト ボックス 482">
          <a:extLst>
            <a:ext uri="{FF2B5EF4-FFF2-40B4-BE49-F238E27FC236}">
              <a16:creationId xmlns:a16="http://schemas.microsoft.com/office/drawing/2014/main" id="{19C1CCE7-A72A-43C8-9FC8-9DD862CF94E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84" name="テキスト ボックス 483">
          <a:extLst>
            <a:ext uri="{FF2B5EF4-FFF2-40B4-BE49-F238E27FC236}">
              <a16:creationId xmlns:a16="http://schemas.microsoft.com/office/drawing/2014/main" id="{0E9EEA6B-3B12-48F0-B605-A303DD88A71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85" name="テキスト ボックス 484">
          <a:extLst>
            <a:ext uri="{FF2B5EF4-FFF2-40B4-BE49-F238E27FC236}">
              <a16:creationId xmlns:a16="http://schemas.microsoft.com/office/drawing/2014/main" id="{67692F59-80E3-4824-B853-D04EB7A08A8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86" name="テキスト ボックス 485">
          <a:extLst>
            <a:ext uri="{FF2B5EF4-FFF2-40B4-BE49-F238E27FC236}">
              <a16:creationId xmlns:a16="http://schemas.microsoft.com/office/drawing/2014/main" id="{739A39F3-5BCE-4A8D-8384-90E8EF894F9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40640</xdr:rowOff>
    </xdr:from>
    <xdr:to>
      <xdr:col>116</xdr:col>
      <xdr:colOff>114300</xdr:colOff>
      <xdr:row>36</xdr:row>
      <xdr:rowOff>142240</xdr:rowOff>
    </xdr:to>
    <xdr:sp textlink="">
      <xdr:nvSpPr>
        <xdr:cNvPr id="487" name="楕円 486">
          <a:extLst>
            <a:ext uri="{FF2B5EF4-FFF2-40B4-BE49-F238E27FC236}">
              <a16:creationId xmlns:a16="http://schemas.microsoft.com/office/drawing/2014/main" id="{F48EB083-A7BA-44A0-9B6B-7D3E80AE59D6}"/>
            </a:ext>
          </a:extLst>
        </xdr:cNvPr>
        <xdr:cNvSpPr/>
      </xdr:nvSpPr>
      <xdr:spPr>
        <a:xfrm>
          <a:off x="1945894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63517</xdr:rowOff>
    </xdr:from>
    <xdr:ext cx="469744" cy="259045"/>
    <xdr:sp textlink="">
      <xdr:nvSpPr>
        <xdr:cNvPr id="488" name="【認定こども園・幼稚園・保育所】&#10;一人当たり面積該当値テキスト">
          <a:extLst>
            <a:ext uri="{FF2B5EF4-FFF2-40B4-BE49-F238E27FC236}">
              <a16:creationId xmlns:a16="http://schemas.microsoft.com/office/drawing/2014/main" id="{B66B3F49-C139-491C-B365-E47CFBCDF88A}"/>
            </a:ext>
          </a:extLst>
        </xdr:cNvPr>
        <xdr:cNvSpPr txBox="1"/>
      </xdr:nvSpPr>
      <xdr:spPr>
        <a:xfrm>
          <a:off x="19547840" y="59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48260</xdr:rowOff>
    </xdr:from>
    <xdr:to>
      <xdr:col>112</xdr:col>
      <xdr:colOff>38100</xdr:colOff>
      <xdr:row>36</xdr:row>
      <xdr:rowOff>149860</xdr:rowOff>
    </xdr:to>
    <xdr:sp textlink="">
      <xdr:nvSpPr>
        <xdr:cNvPr id="489" name="楕円 488">
          <a:extLst>
            <a:ext uri="{FF2B5EF4-FFF2-40B4-BE49-F238E27FC236}">
              <a16:creationId xmlns:a16="http://schemas.microsoft.com/office/drawing/2014/main" id="{51E49FE0-0384-4CFF-BE86-3C80D5888C5E}"/>
            </a:ext>
          </a:extLst>
        </xdr:cNvPr>
        <xdr:cNvSpPr/>
      </xdr:nvSpPr>
      <xdr:spPr>
        <a:xfrm>
          <a:off x="18735040" y="6083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91440</xdr:rowOff>
    </xdr:from>
    <xdr:to>
      <xdr:col>116</xdr:col>
      <xdr:colOff>63500</xdr:colOff>
      <xdr:row>36</xdr:row>
      <xdr:rowOff>99060</xdr:rowOff>
    </xdr:to>
    <xdr:cxnSp macro="">
      <xdr:nvCxnSpPr>
        <xdr:cNvPr id="490" name="直線コネクタ 489">
          <a:extLst>
            <a:ext uri="{FF2B5EF4-FFF2-40B4-BE49-F238E27FC236}">
              <a16:creationId xmlns:a16="http://schemas.microsoft.com/office/drawing/2014/main" id="{89975131-D78B-4F05-96D6-8DD02923396D}"/>
            </a:ext>
          </a:extLst>
        </xdr:cNvPr>
        <xdr:cNvCxnSpPr/>
      </xdr:nvCxnSpPr>
      <xdr:spPr>
        <a:xfrm flipV="1">
          <a:off x="18778220" y="612648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55880</xdr:rowOff>
    </xdr:from>
    <xdr:to>
      <xdr:col>107</xdr:col>
      <xdr:colOff>101600</xdr:colOff>
      <xdr:row>36</xdr:row>
      <xdr:rowOff>157480</xdr:rowOff>
    </xdr:to>
    <xdr:sp textlink="">
      <xdr:nvSpPr>
        <xdr:cNvPr id="491" name="楕円 490">
          <a:extLst>
            <a:ext uri="{FF2B5EF4-FFF2-40B4-BE49-F238E27FC236}">
              <a16:creationId xmlns:a16="http://schemas.microsoft.com/office/drawing/2014/main" id="{012F114A-BC23-4EF3-8A28-C1EDF0C3122A}"/>
            </a:ext>
          </a:extLst>
        </xdr:cNvPr>
        <xdr:cNvSpPr/>
      </xdr:nvSpPr>
      <xdr:spPr>
        <a:xfrm>
          <a:off x="1793748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99060</xdr:rowOff>
    </xdr:from>
    <xdr:to>
      <xdr:col>111</xdr:col>
      <xdr:colOff>177800</xdr:colOff>
      <xdr:row>36</xdr:row>
      <xdr:rowOff>106680</xdr:rowOff>
    </xdr:to>
    <xdr:cxnSp macro="">
      <xdr:nvCxnSpPr>
        <xdr:cNvPr id="492" name="直線コネクタ 491">
          <a:extLst>
            <a:ext uri="{FF2B5EF4-FFF2-40B4-BE49-F238E27FC236}">
              <a16:creationId xmlns:a16="http://schemas.microsoft.com/office/drawing/2014/main" id="{8CE00946-DF0B-4B04-9947-A967BB5CB93A}"/>
            </a:ext>
          </a:extLst>
        </xdr:cNvPr>
        <xdr:cNvCxnSpPr/>
      </xdr:nvCxnSpPr>
      <xdr:spPr>
        <a:xfrm flipV="1">
          <a:off x="17988280" y="613410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63500</xdr:rowOff>
    </xdr:from>
    <xdr:to>
      <xdr:col>102</xdr:col>
      <xdr:colOff>165100</xdr:colOff>
      <xdr:row>36</xdr:row>
      <xdr:rowOff>165100</xdr:rowOff>
    </xdr:to>
    <xdr:sp textlink="">
      <xdr:nvSpPr>
        <xdr:cNvPr id="493" name="楕円 492">
          <a:extLst>
            <a:ext uri="{FF2B5EF4-FFF2-40B4-BE49-F238E27FC236}">
              <a16:creationId xmlns:a16="http://schemas.microsoft.com/office/drawing/2014/main" id="{B6C980AF-3CE7-48EA-BD3A-DB9906297C2D}"/>
            </a:ext>
          </a:extLst>
        </xdr:cNvPr>
        <xdr:cNvSpPr/>
      </xdr:nvSpPr>
      <xdr:spPr>
        <a:xfrm>
          <a:off x="1716278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106680</xdr:rowOff>
    </xdr:from>
    <xdr:to>
      <xdr:col>107</xdr:col>
      <xdr:colOff>50800</xdr:colOff>
      <xdr:row>36</xdr:row>
      <xdr:rowOff>114300</xdr:rowOff>
    </xdr:to>
    <xdr:cxnSp macro="">
      <xdr:nvCxnSpPr>
        <xdr:cNvPr id="494" name="直線コネクタ 493">
          <a:extLst>
            <a:ext uri="{FF2B5EF4-FFF2-40B4-BE49-F238E27FC236}">
              <a16:creationId xmlns:a16="http://schemas.microsoft.com/office/drawing/2014/main" id="{8C4BA500-0059-42C8-B99D-8B7C56788617}"/>
            </a:ext>
          </a:extLst>
        </xdr:cNvPr>
        <xdr:cNvCxnSpPr/>
      </xdr:nvCxnSpPr>
      <xdr:spPr>
        <a:xfrm flipV="1">
          <a:off x="17213580" y="614172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71120</xdr:rowOff>
    </xdr:from>
    <xdr:to>
      <xdr:col>98</xdr:col>
      <xdr:colOff>38100</xdr:colOff>
      <xdr:row>37</xdr:row>
      <xdr:rowOff>1270</xdr:rowOff>
    </xdr:to>
    <xdr:sp textlink="">
      <xdr:nvSpPr>
        <xdr:cNvPr id="495" name="楕円 494">
          <a:extLst>
            <a:ext uri="{FF2B5EF4-FFF2-40B4-BE49-F238E27FC236}">
              <a16:creationId xmlns:a16="http://schemas.microsoft.com/office/drawing/2014/main" id="{D6CC65FB-8072-4528-BA67-FC1F971AC603}"/>
            </a:ext>
          </a:extLst>
        </xdr:cNvPr>
        <xdr:cNvSpPr/>
      </xdr:nvSpPr>
      <xdr:spPr>
        <a:xfrm>
          <a:off x="16388080" y="610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114300</xdr:rowOff>
    </xdr:from>
    <xdr:to>
      <xdr:col>102</xdr:col>
      <xdr:colOff>114300</xdr:colOff>
      <xdr:row>36</xdr:row>
      <xdr:rowOff>121920</xdr:rowOff>
    </xdr:to>
    <xdr:cxnSp macro="">
      <xdr:nvCxnSpPr>
        <xdr:cNvPr id="496" name="直線コネクタ 495">
          <a:extLst>
            <a:ext uri="{FF2B5EF4-FFF2-40B4-BE49-F238E27FC236}">
              <a16:creationId xmlns:a16="http://schemas.microsoft.com/office/drawing/2014/main" id="{4378D5B1-7473-4A0C-B773-55E15E73DAD0}"/>
            </a:ext>
          </a:extLst>
        </xdr:cNvPr>
        <xdr:cNvCxnSpPr/>
      </xdr:nvCxnSpPr>
      <xdr:spPr>
        <a:xfrm flipV="1">
          <a:off x="16431260" y="614934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textlink="">
      <xdr:nvSpPr>
        <xdr:cNvPr id="497" name="n_1aveValue【認定こども園・幼稚園・保育所】&#10;一人当たり面積">
          <a:extLst>
            <a:ext uri="{FF2B5EF4-FFF2-40B4-BE49-F238E27FC236}">
              <a16:creationId xmlns:a16="http://schemas.microsoft.com/office/drawing/2014/main" id="{14B04DB0-223D-4EFA-A942-EFF48CDE34C3}"/>
            </a:ext>
          </a:extLst>
        </xdr:cNvPr>
        <xdr:cNvSpPr txBox="1"/>
      </xdr:nvSpPr>
      <xdr:spPr>
        <a:xfrm>
          <a:off x="185611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144797</xdr:rowOff>
    </xdr:from>
    <xdr:ext cx="469744" cy="259045"/>
    <xdr:sp textlink="">
      <xdr:nvSpPr>
        <xdr:cNvPr id="498" name="n_2aveValue【認定こども園・幼稚園・保育所】&#10;一人当たり面積">
          <a:extLst>
            <a:ext uri="{FF2B5EF4-FFF2-40B4-BE49-F238E27FC236}">
              <a16:creationId xmlns:a16="http://schemas.microsoft.com/office/drawing/2014/main" id="{3D575D6A-FD23-441E-8B7C-D863C5672125}"/>
            </a:ext>
          </a:extLst>
        </xdr:cNvPr>
        <xdr:cNvSpPr txBox="1"/>
      </xdr:nvSpPr>
      <xdr:spPr>
        <a:xfrm>
          <a:off x="1777626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textlink="">
      <xdr:nvSpPr>
        <xdr:cNvPr id="499" name="n_3aveValue【認定こども園・幼稚園・保育所】&#10;一人当たり面積">
          <a:extLst>
            <a:ext uri="{FF2B5EF4-FFF2-40B4-BE49-F238E27FC236}">
              <a16:creationId xmlns:a16="http://schemas.microsoft.com/office/drawing/2014/main" id="{450A7D39-35CC-4150-B2BB-4175F77529CB}"/>
            </a:ext>
          </a:extLst>
        </xdr:cNvPr>
        <xdr:cNvSpPr txBox="1"/>
      </xdr:nvSpPr>
      <xdr:spPr>
        <a:xfrm>
          <a:off x="1700156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textlink="">
      <xdr:nvSpPr>
        <xdr:cNvPr id="500" name="n_4aveValue【認定こども園・幼稚園・保育所】&#10;一人当たり面積">
          <a:extLst>
            <a:ext uri="{FF2B5EF4-FFF2-40B4-BE49-F238E27FC236}">
              <a16:creationId xmlns:a16="http://schemas.microsoft.com/office/drawing/2014/main" id="{3BD7CAC4-F6C7-41CE-A471-387BEB4C76A8}"/>
            </a:ext>
          </a:extLst>
        </xdr:cNvPr>
        <xdr:cNvSpPr txBox="1"/>
      </xdr:nvSpPr>
      <xdr:spPr>
        <a:xfrm>
          <a:off x="1622686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166387</xdr:rowOff>
    </xdr:from>
    <xdr:ext cx="469744" cy="259045"/>
    <xdr:sp textlink="">
      <xdr:nvSpPr>
        <xdr:cNvPr id="501" name="n_1mainValue【認定こども園・幼稚園・保育所】&#10;一人当たり面積">
          <a:extLst>
            <a:ext uri="{FF2B5EF4-FFF2-40B4-BE49-F238E27FC236}">
              <a16:creationId xmlns:a16="http://schemas.microsoft.com/office/drawing/2014/main" id="{4089DB92-88E6-4B4C-9096-B4DC228103FB}"/>
            </a:ext>
          </a:extLst>
        </xdr:cNvPr>
        <xdr:cNvSpPr txBox="1"/>
      </xdr:nvSpPr>
      <xdr:spPr>
        <a:xfrm>
          <a:off x="18561127"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2557</xdr:rowOff>
    </xdr:from>
    <xdr:ext cx="469744" cy="259045"/>
    <xdr:sp textlink="">
      <xdr:nvSpPr>
        <xdr:cNvPr id="502" name="n_2mainValue【認定こども園・幼稚園・保育所】&#10;一人当たり面積">
          <a:extLst>
            <a:ext uri="{FF2B5EF4-FFF2-40B4-BE49-F238E27FC236}">
              <a16:creationId xmlns:a16="http://schemas.microsoft.com/office/drawing/2014/main" id="{A40024D3-3B79-4345-9F01-54C04E3EC873}"/>
            </a:ext>
          </a:extLst>
        </xdr:cNvPr>
        <xdr:cNvSpPr txBox="1"/>
      </xdr:nvSpPr>
      <xdr:spPr>
        <a:xfrm>
          <a:off x="17776267"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10177</xdr:rowOff>
    </xdr:from>
    <xdr:ext cx="469744" cy="259045"/>
    <xdr:sp textlink="">
      <xdr:nvSpPr>
        <xdr:cNvPr id="503" name="n_3mainValue【認定こども園・幼稚園・保育所】&#10;一人当たり面積">
          <a:extLst>
            <a:ext uri="{FF2B5EF4-FFF2-40B4-BE49-F238E27FC236}">
              <a16:creationId xmlns:a16="http://schemas.microsoft.com/office/drawing/2014/main" id="{EC01C94F-D22B-4FEB-A270-6CE84484F828}"/>
            </a:ext>
          </a:extLst>
        </xdr:cNvPr>
        <xdr:cNvSpPr txBox="1"/>
      </xdr:nvSpPr>
      <xdr:spPr>
        <a:xfrm>
          <a:off x="17001567" y="58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17797</xdr:rowOff>
    </xdr:from>
    <xdr:ext cx="469744" cy="259045"/>
    <xdr:sp textlink="">
      <xdr:nvSpPr>
        <xdr:cNvPr id="504" name="n_4mainValue【認定こども園・幼稚園・保育所】&#10;一人当たり面積">
          <a:extLst>
            <a:ext uri="{FF2B5EF4-FFF2-40B4-BE49-F238E27FC236}">
              <a16:creationId xmlns:a16="http://schemas.microsoft.com/office/drawing/2014/main" id="{BD46AB55-5205-48FE-B19A-6B97C31840D8}"/>
            </a:ext>
          </a:extLst>
        </xdr:cNvPr>
        <xdr:cNvSpPr txBox="1"/>
      </xdr:nvSpPr>
      <xdr:spPr>
        <a:xfrm>
          <a:off x="16226867" y="58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05" name="正方形/長方形 504">
          <a:extLst>
            <a:ext uri="{FF2B5EF4-FFF2-40B4-BE49-F238E27FC236}">
              <a16:creationId xmlns:a16="http://schemas.microsoft.com/office/drawing/2014/main" id="{BD562A46-DFF3-44B1-9DAC-FE374E8B7D6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06" name="正方形/長方形 505">
          <a:extLst>
            <a:ext uri="{FF2B5EF4-FFF2-40B4-BE49-F238E27FC236}">
              <a16:creationId xmlns:a16="http://schemas.microsoft.com/office/drawing/2014/main" id="{2C1AEAC1-2941-4C43-8E0C-25B73682108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07" name="正方形/長方形 506">
          <a:extLst>
            <a:ext uri="{FF2B5EF4-FFF2-40B4-BE49-F238E27FC236}">
              <a16:creationId xmlns:a16="http://schemas.microsoft.com/office/drawing/2014/main" id="{94C1E04C-5086-417E-AD53-4725373F1C4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08" name="正方形/長方形 507">
          <a:extLst>
            <a:ext uri="{FF2B5EF4-FFF2-40B4-BE49-F238E27FC236}">
              <a16:creationId xmlns:a16="http://schemas.microsoft.com/office/drawing/2014/main" id="{41F05F82-C412-4B46-A15E-B9F9F68ADEC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09" name="正方形/長方形 508">
          <a:extLst>
            <a:ext uri="{FF2B5EF4-FFF2-40B4-BE49-F238E27FC236}">
              <a16:creationId xmlns:a16="http://schemas.microsoft.com/office/drawing/2014/main" id="{4704119F-CEB0-4575-A8B1-9EA87C62EB6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10" name="正方形/長方形 509">
          <a:extLst>
            <a:ext uri="{FF2B5EF4-FFF2-40B4-BE49-F238E27FC236}">
              <a16:creationId xmlns:a16="http://schemas.microsoft.com/office/drawing/2014/main" id="{120908A0-ADE4-4150-8FD2-E9623DA10A9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11" name="正方形/長方形 510">
          <a:extLst>
            <a:ext uri="{FF2B5EF4-FFF2-40B4-BE49-F238E27FC236}">
              <a16:creationId xmlns:a16="http://schemas.microsoft.com/office/drawing/2014/main" id="{D6FAB526-5AAE-44C7-BDA4-9403B0F746C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12" name="正方形/長方形 511">
          <a:extLst>
            <a:ext uri="{FF2B5EF4-FFF2-40B4-BE49-F238E27FC236}">
              <a16:creationId xmlns:a16="http://schemas.microsoft.com/office/drawing/2014/main" id="{F72A9DD0-6174-4E6F-8DCE-BA9DF76806F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13" name="テキスト ボックス 512">
          <a:extLst>
            <a:ext uri="{FF2B5EF4-FFF2-40B4-BE49-F238E27FC236}">
              <a16:creationId xmlns:a16="http://schemas.microsoft.com/office/drawing/2014/main" id="{3E0A612E-1C05-4A4B-8181-F4625E9B733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49950E6C-52E7-4414-B778-59DA0FED831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515" name="テキスト ボックス 514">
          <a:extLst>
            <a:ext uri="{FF2B5EF4-FFF2-40B4-BE49-F238E27FC236}">
              <a16:creationId xmlns:a16="http://schemas.microsoft.com/office/drawing/2014/main" id="{C10DB898-F83A-4842-928C-68BBA2A3532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D8BC7D20-DDA6-4C93-BD81-C86E6E6D92F9}"/>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textlink="">
      <xdr:nvSpPr>
        <xdr:cNvPr id="517" name="テキスト ボックス 516">
          <a:extLst>
            <a:ext uri="{FF2B5EF4-FFF2-40B4-BE49-F238E27FC236}">
              <a16:creationId xmlns:a16="http://schemas.microsoft.com/office/drawing/2014/main" id="{5EB1DD07-5C45-40D4-B58E-8C8A3B8062E4}"/>
            </a:ext>
          </a:extLst>
        </xdr:cNvPr>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8C5ABCAA-3115-4975-9C46-A0884E27C970}"/>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textlink="">
      <xdr:nvSpPr>
        <xdr:cNvPr id="519" name="テキスト ボックス 518">
          <a:extLst>
            <a:ext uri="{FF2B5EF4-FFF2-40B4-BE49-F238E27FC236}">
              <a16:creationId xmlns:a16="http://schemas.microsoft.com/office/drawing/2014/main" id="{7635D680-610B-482F-8D31-7367588D64DD}"/>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41D088A8-05B8-40CE-8AEC-9C7B4C4115E3}"/>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textlink="">
      <xdr:nvSpPr>
        <xdr:cNvPr id="521" name="テキスト ボックス 520">
          <a:extLst>
            <a:ext uri="{FF2B5EF4-FFF2-40B4-BE49-F238E27FC236}">
              <a16:creationId xmlns:a16="http://schemas.microsoft.com/office/drawing/2014/main" id="{D9B60D41-B0E4-4A56-9D91-0F546241F873}"/>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2573DF60-545E-42F1-98DF-DCF5F6115FD3}"/>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textlink="">
      <xdr:nvSpPr>
        <xdr:cNvPr id="523" name="テキスト ボックス 522">
          <a:extLst>
            <a:ext uri="{FF2B5EF4-FFF2-40B4-BE49-F238E27FC236}">
              <a16:creationId xmlns:a16="http://schemas.microsoft.com/office/drawing/2014/main" id="{F602E98C-5BD1-4647-98FE-61381C4485CC}"/>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30EBD036-29A0-436E-A4F7-4C6478204318}"/>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textlink="">
      <xdr:nvSpPr>
        <xdr:cNvPr id="525" name="テキスト ボックス 524">
          <a:extLst>
            <a:ext uri="{FF2B5EF4-FFF2-40B4-BE49-F238E27FC236}">
              <a16:creationId xmlns:a16="http://schemas.microsoft.com/office/drawing/2014/main" id="{ECB7A587-F695-42AA-B64F-D3B1E9A2C2A1}"/>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C53E580B-5CA4-435C-8F1A-8E92FD3D3181}"/>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textlink="">
      <xdr:nvSpPr>
        <xdr:cNvPr id="527" name="テキスト ボックス 526">
          <a:extLst>
            <a:ext uri="{FF2B5EF4-FFF2-40B4-BE49-F238E27FC236}">
              <a16:creationId xmlns:a16="http://schemas.microsoft.com/office/drawing/2014/main" id="{87981BAA-578F-4599-AAB8-F493AF692A9C}"/>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F65C4DAD-C60D-4DBC-AEE9-C9D96BADAB24}"/>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textlink="">
      <xdr:nvSpPr>
        <xdr:cNvPr id="529" name="テキスト ボックス 528">
          <a:extLst>
            <a:ext uri="{FF2B5EF4-FFF2-40B4-BE49-F238E27FC236}">
              <a16:creationId xmlns:a16="http://schemas.microsoft.com/office/drawing/2014/main" id="{B22789B6-FBB4-4631-928E-D7C59C5FED64}"/>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96486C5D-3061-4E72-B2A9-56180980908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textlink="">
      <xdr:nvSpPr>
        <xdr:cNvPr id="531" name="テキスト ボックス 530">
          <a:extLst>
            <a:ext uri="{FF2B5EF4-FFF2-40B4-BE49-F238E27FC236}">
              <a16:creationId xmlns:a16="http://schemas.microsoft.com/office/drawing/2014/main" id="{1DA605ED-D748-4398-A3E1-BFDA5F6A5491}"/>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532" name="【学校施設】&#10;有形固定資産減価償却率グラフ枠">
          <a:extLst>
            <a:ext uri="{FF2B5EF4-FFF2-40B4-BE49-F238E27FC236}">
              <a16:creationId xmlns:a16="http://schemas.microsoft.com/office/drawing/2014/main" id="{C69AD37C-3BF3-4FEA-B471-7AF191302C1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a:extLst>
            <a:ext uri="{FF2B5EF4-FFF2-40B4-BE49-F238E27FC236}">
              <a16:creationId xmlns:a16="http://schemas.microsoft.com/office/drawing/2014/main" id="{0193C41B-0590-43DA-83B9-46B9EEE68ED9}"/>
            </a:ext>
          </a:extLst>
        </xdr:cNvPr>
        <xdr:cNvCxnSpPr/>
      </xdr:nvCxnSpPr>
      <xdr:spPr>
        <a:xfrm flipV="1">
          <a:off x="14375764" y="9388793"/>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textlink="">
      <xdr:nvSpPr>
        <xdr:cNvPr id="534" name="【学校施設】&#10;有形固定資産減価償却率最小値テキスト">
          <a:extLst>
            <a:ext uri="{FF2B5EF4-FFF2-40B4-BE49-F238E27FC236}">
              <a16:creationId xmlns:a16="http://schemas.microsoft.com/office/drawing/2014/main" id="{65D7A07C-EF01-4F36-8343-6BA934749CBF}"/>
            </a:ext>
          </a:extLst>
        </xdr:cNvPr>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a:extLst>
            <a:ext uri="{FF2B5EF4-FFF2-40B4-BE49-F238E27FC236}">
              <a16:creationId xmlns:a16="http://schemas.microsoft.com/office/drawing/2014/main" id="{548CB817-CB63-4F85-AB72-9082D1D4F1C5}"/>
            </a:ext>
          </a:extLst>
        </xdr:cNvPr>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textlink="">
      <xdr:nvSpPr>
        <xdr:cNvPr id="536" name="【学校施設】&#10;有形固定資産減価償却率最大値テキスト">
          <a:extLst>
            <a:ext uri="{FF2B5EF4-FFF2-40B4-BE49-F238E27FC236}">
              <a16:creationId xmlns:a16="http://schemas.microsoft.com/office/drawing/2014/main" id="{3BBFF633-CE7F-4FDC-9429-071F67A9A5A5}"/>
            </a:ext>
          </a:extLst>
        </xdr:cNvPr>
        <xdr:cNvSpPr txBox="1"/>
      </xdr:nvSpPr>
      <xdr:spPr>
        <a:xfrm>
          <a:off x="14414500" y="91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a:extLst>
            <a:ext uri="{FF2B5EF4-FFF2-40B4-BE49-F238E27FC236}">
              <a16:creationId xmlns:a16="http://schemas.microsoft.com/office/drawing/2014/main" id="{5C4E40B9-F249-4EC0-9354-1AF1B9787817}"/>
            </a:ext>
          </a:extLst>
        </xdr:cNvPr>
        <xdr:cNvCxnSpPr/>
      </xdr:nvCxnSpPr>
      <xdr:spPr>
        <a:xfrm>
          <a:off x="14287500" y="9388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117809</xdr:rowOff>
    </xdr:from>
    <xdr:ext cx="405111" cy="259045"/>
    <xdr:sp textlink="">
      <xdr:nvSpPr>
        <xdr:cNvPr id="538" name="【学校施設】&#10;有形固定資産減価償却率平均値テキスト">
          <a:extLst>
            <a:ext uri="{FF2B5EF4-FFF2-40B4-BE49-F238E27FC236}">
              <a16:creationId xmlns:a16="http://schemas.microsoft.com/office/drawing/2014/main" id="{12F9141A-45C4-478F-9BBA-CBB6AEEC68E4}"/>
            </a:ext>
          </a:extLst>
        </xdr:cNvPr>
        <xdr:cNvSpPr txBox="1"/>
      </xdr:nvSpPr>
      <xdr:spPr>
        <a:xfrm>
          <a:off x="14414500" y="10008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textlink="">
      <xdr:nvSpPr>
        <xdr:cNvPr id="539" name="フローチャート: 判断 538">
          <a:extLst>
            <a:ext uri="{FF2B5EF4-FFF2-40B4-BE49-F238E27FC236}">
              <a16:creationId xmlns:a16="http://schemas.microsoft.com/office/drawing/2014/main" id="{B8C09214-CA61-4022-87D1-559D3D0C020B}"/>
            </a:ext>
          </a:extLst>
        </xdr:cNvPr>
        <xdr:cNvSpPr/>
      </xdr:nvSpPr>
      <xdr:spPr>
        <a:xfrm>
          <a:off x="14325600" y="101533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textlink="">
      <xdr:nvSpPr>
        <xdr:cNvPr id="540" name="フローチャート: 判断 539">
          <a:extLst>
            <a:ext uri="{FF2B5EF4-FFF2-40B4-BE49-F238E27FC236}">
              <a16:creationId xmlns:a16="http://schemas.microsoft.com/office/drawing/2014/main" id="{8BBD9C5B-C6B0-4E46-94E6-F1DFD0F092AF}"/>
            </a:ext>
          </a:extLst>
        </xdr:cNvPr>
        <xdr:cNvSpPr/>
      </xdr:nvSpPr>
      <xdr:spPr>
        <a:xfrm>
          <a:off x="1357884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textlink="">
      <xdr:nvSpPr>
        <xdr:cNvPr id="541" name="フローチャート: 判断 540">
          <a:extLst>
            <a:ext uri="{FF2B5EF4-FFF2-40B4-BE49-F238E27FC236}">
              <a16:creationId xmlns:a16="http://schemas.microsoft.com/office/drawing/2014/main" id="{4F28E32F-8789-433A-B440-9F96BBADA91A}"/>
            </a:ext>
          </a:extLst>
        </xdr:cNvPr>
        <xdr:cNvSpPr/>
      </xdr:nvSpPr>
      <xdr:spPr>
        <a:xfrm>
          <a:off x="12804140" y="10193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textlink="">
      <xdr:nvSpPr>
        <xdr:cNvPr id="542" name="フローチャート: 判断 541">
          <a:extLst>
            <a:ext uri="{FF2B5EF4-FFF2-40B4-BE49-F238E27FC236}">
              <a16:creationId xmlns:a16="http://schemas.microsoft.com/office/drawing/2014/main" id="{0874B69E-33F3-40E8-82DF-9CB7D5F5760F}"/>
            </a:ext>
          </a:extLst>
        </xdr:cNvPr>
        <xdr:cNvSpPr/>
      </xdr:nvSpPr>
      <xdr:spPr>
        <a:xfrm>
          <a:off x="12029440" y="10229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textlink="">
      <xdr:nvSpPr>
        <xdr:cNvPr id="543" name="フローチャート: 判断 542">
          <a:extLst>
            <a:ext uri="{FF2B5EF4-FFF2-40B4-BE49-F238E27FC236}">
              <a16:creationId xmlns:a16="http://schemas.microsoft.com/office/drawing/2014/main" id="{3721D17C-5455-4FA4-9FD3-71114B370E07}"/>
            </a:ext>
          </a:extLst>
        </xdr:cNvPr>
        <xdr:cNvSpPr/>
      </xdr:nvSpPr>
      <xdr:spPr>
        <a:xfrm>
          <a:off x="1123188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544" name="テキスト ボックス 543">
          <a:extLst>
            <a:ext uri="{FF2B5EF4-FFF2-40B4-BE49-F238E27FC236}">
              <a16:creationId xmlns:a16="http://schemas.microsoft.com/office/drawing/2014/main" id="{56AFD546-1B63-4B3C-A109-42631CB9075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545" name="テキスト ボックス 544">
          <a:extLst>
            <a:ext uri="{FF2B5EF4-FFF2-40B4-BE49-F238E27FC236}">
              <a16:creationId xmlns:a16="http://schemas.microsoft.com/office/drawing/2014/main" id="{6F7E252E-36AC-43AC-B1FF-70DE27795A5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546" name="テキスト ボックス 545">
          <a:extLst>
            <a:ext uri="{FF2B5EF4-FFF2-40B4-BE49-F238E27FC236}">
              <a16:creationId xmlns:a16="http://schemas.microsoft.com/office/drawing/2014/main" id="{A79B5DA0-78D0-466E-BE8D-7911F750A35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547" name="テキスト ボックス 546">
          <a:extLst>
            <a:ext uri="{FF2B5EF4-FFF2-40B4-BE49-F238E27FC236}">
              <a16:creationId xmlns:a16="http://schemas.microsoft.com/office/drawing/2014/main" id="{3329A6ED-DB32-4716-B4C6-78B7F861345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48" name="テキスト ボックス 547">
          <a:extLst>
            <a:ext uri="{FF2B5EF4-FFF2-40B4-BE49-F238E27FC236}">
              <a16:creationId xmlns:a16="http://schemas.microsoft.com/office/drawing/2014/main" id="{5A8CFF72-B3DB-4695-8903-0987E68D32F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80645</xdr:rowOff>
    </xdr:from>
    <xdr:to>
      <xdr:col>85</xdr:col>
      <xdr:colOff>177800</xdr:colOff>
      <xdr:row>64</xdr:row>
      <xdr:rowOff>10795</xdr:rowOff>
    </xdr:to>
    <xdr:sp textlink="">
      <xdr:nvSpPr>
        <xdr:cNvPr id="549" name="楕円 548">
          <a:extLst>
            <a:ext uri="{FF2B5EF4-FFF2-40B4-BE49-F238E27FC236}">
              <a16:creationId xmlns:a16="http://schemas.microsoft.com/office/drawing/2014/main" id="{65E9C21B-FCAD-48AA-BF01-A891E9BD6C62}"/>
            </a:ext>
          </a:extLst>
        </xdr:cNvPr>
        <xdr:cNvSpPr/>
      </xdr:nvSpPr>
      <xdr:spPr>
        <a:xfrm>
          <a:off x="14325600" y="106419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167022</xdr:rowOff>
    </xdr:from>
    <xdr:ext cx="405111" cy="259045"/>
    <xdr:sp textlink="">
      <xdr:nvSpPr>
        <xdr:cNvPr id="550" name="【学校施設】&#10;有形固定資産減価償却率該当値テキスト">
          <a:extLst>
            <a:ext uri="{FF2B5EF4-FFF2-40B4-BE49-F238E27FC236}">
              <a16:creationId xmlns:a16="http://schemas.microsoft.com/office/drawing/2014/main" id="{7DC92D81-E999-4F03-BCAC-B54D72D792AB}"/>
            </a:ext>
          </a:extLst>
        </xdr:cNvPr>
        <xdr:cNvSpPr txBox="1"/>
      </xdr:nvSpPr>
      <xdr:spPr>
        <a:xfrm>
          <a:off x="14414500" y="1056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37782</xdr:rowOff>
    </xdr:from>
    <xdr:to>
      <xdr:col>81</xdr:col>
      <xdr:colOff>101600</xdr:colOff>
      <xdr:row>63</xdr:row>
      <xdr:rowOff>139382</xdr:rowOff>
    </xdr:to>
    <xdr:sp textlink="">
      <xdr:nvSpPr>
        <xdr:cNvPr id="551" name="楕円 550">
          <a:extLst>
            <a:ext uri="{FF2B5EF4-FFF2-40B4-BE49-F238E27FC236}">
              <a16:creationId xmlns:a16="http://schemas.microsoft.com/office/drawing/2014/main" id="{736D73D9-5B58-4DDC-99F3-38A99174E77A}"/>
            </a:ext>
          </a:extLst>
        </xdr:cNvPr>
        <xdr:cNvSpPr/>
      </xdr:nvSpPr>
      <xdr:spPr>
        <a:xfrm>
          <a:off x="13578840" y="1059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88582</xdr:rowOff>
    </xdr:from>
    <xdr:to>
      <xdr:col>85</xdr:col>
      <xdr:colOff>127000</xdr:colOff>
      <xdr:row>63</xdr:row>
      <xdr:rowOff>131445</xdr:rowOff>
    </xdr:to>
    <xdr:cxnSp macro="">
      <xdr:nvCxnSpPr>
        <xdr:cNvPr id="552" name="直線コネクタ 551">
          <a:extLst>
            <a:ext uri="{FF2B5EF4-FFF2-40B4-BE49-F238E27FC236}">
              <a16:creationId xmlns:a16="http://schemas.microsoft.com/office/drawing/2014/main" id="{A5184EB0-C79A-479C-928C-38EEC637478A}"/>
            </a:ext>
          </a:extLst>
        </xdr:cNvPr>
        <xdr:cNvCxnSpPr/>
      </xdr:nvCxnSpPr>
      <xdr:spPr>
        <a:xfrm>
          <a:off x="13629640" y="10649902"/>
          <a:ext cx="74676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160655</xdr:rowOff>
    </xdr:from>
    <xdr:to>
      <xdr:col>76</xdr:col>
      <xdr:colOff>165100</xdr:colOff>
      <xdr:row>63</xdr:row>
      <xdr:rowOff>90805</xdr:rowOff>
    </xdr:to>
    <xdr:sp textlink="">
      <xdr:nvSpPr>
        <xdr:cNvPr id="553" name="楕円 552">
          <a:extLst>
            <a:ext uri="{FF2B5EF4-FFF2-40B4-BE49-F238E27FC236}">
              <a16:creationId xmlns:a16="http://schemas.microsoft.com/office/drawing/2014/main" id="{AD47122E-82C4-4EE2-A984-CF0561A2B093}"/>
            </a:ext>
          </a:extLst>
        </xdr:cNvPr>
        <xdr:cNvSpPr/>
      </xdr:nvSpPr>
      <xdr:spPr>
        <a:xfrm>
          <a:off x="12804140" y="10554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40005</xdr:rowOff>
    </xdr:from>
    <xdr:to>
      <xdr:col>81</xdr:col>
      <xdr:colOff>50800</xdr:colOff>
      <xdr:row>63</xdr:row>
      <xdr:rowOff>88582</xdr:rowOff>
    </xdr:to>
    <xdr:cxnSp macro="">
      <xdr:nvCxnSpPr>
        <xdr:cNvPr id="554" name="直線コネクタ 553">
          <a:extLst>
            <a:ext uri="{FF2B5EF4-FFF2-40B4-BE49-F238E27FC236}">
              <a16:creationId xmlns:a16="http://schemas.microsoft.com/office/drawing/2014/main" id="{344C9E44-0950-4536-877B-1FE1BAFB148A}"/>
            </a:ext>
          </a:extLst>
        </xdr:cNvPr>
        <xdr:cNvCxnSpPr/>
      </xdr:nvCxnSpPr>
      <xdr:spPr>
        <a:xfrm>
          <a:off x="12854940" y="10601325"/>
          <a:ext cx="7747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132080</xdr:rowOff>
    </xdr:from>
    <xdr:to>
      <xdr:col>72</xdr:col>
      <xdr:colOff>38100</xdr:colOff>
      <xdr:row>63</xdr:row>
      <xdr:rowOff>62230</xdr:rowOff>
    </xdr:to>
    <xdr:sp textlink="">
      <xdr:nvSpPr>
        <xdr:cNvPr id="555" name="楕円 554">
          <a:extLst>
            <a:ext uri="{FF2B5EF4-FFF2-40B4-BE49-F238E27FC236}">
              <a16:creationId xmlns:a16="http://schemas.microsoft.com/office/drawing/2014/main" id="{F59D4AFF-DD7C-4F9D-8A30-475024E4AD99}"/>
            </a:ext>
          </a:extLst>
        </xdr:cNvPr>
        <xdr:cNvSpPr/>
      </xdr:nvSpPr>
      <xdr:spPr>
        <a:xfrm>
          <a:off x="12029440" y="10525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11430</xdr:rowOff>
    </xdr:from>
    <xdr:to>
      <xdr:col>76</xdr:col>
      <xdr:colOff>114300</xdr:colOff>
      <xdr:row>63</xdr:row>
      <xdr:rowOff>40005</xdr:rowOff>
    </xdr:to>
    <xdr:cxnSp macro="">
      <xdr:nvCxnSpPr>
        <xdr:cNvPr id="556" name="直線コネクタ 555">
          <a:extLst>
            <a:ext uri="{FF2B5EF4-FFF2-40B4-BE49-F238E27FC236}">
              <a16:creationId xmlns:a16="http://schemas.microsoft.com/office/drawing/2014/main" id="{3A5C20E3-BF28-4C13-B9FB-DAE4EDDC2A2A}"/>
            </a:ext>
          </a:extLst>
        </xdr:cNvPr>
        <xdr:cNvCxnSpPr/>
      </xdr:nvCxnSpPr>
      <xdr:spPr>
        <a:xfrm>
          <a:off x="12072620" y="1057275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26353</xdr:rowOff>
    </xdr:from>
    <xdr:to>
      <xdr:col>67</xdr:col>
      <xdr:colOff>101600</xdr:colOff>
      <xdr:row>63</xdr:row>
      <xdr:rowOff>127953</xdr:rowOff>
    </xdr:to>
    <xdr:sp textlink="">
      <xdr:nvSpPr>
        <xdr:cNvPr id="557" name="楕円 556">
          <a:extLst>
            <a:ext uri="{FF2B5EF4-FFF2-40B4-BE49-F238E27FC236}">
              <a16:creationId xmlns:a16="http://schemas.microsoft.com/office/drawing/2014/main" id="{C044597F-E215-444F-AE76-722B42C77B3B}"/>
            </a:ext>
          </a:extLst>
        </xdr:cNvPr>
        <xdr:cNvSpPr/>
      </xdr:nvSpPr>
      <xdr:spPr>
        <a:xfrm>
          <a:off x="11231880" y="105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11430</xdr:rowOff>
    </xdr:from>
    <xdr:to>
      <xdr:col>71</xdr:col>
      <xdr:colOff>177800</xdr:colOff>
      <xdr:row>63</xdr:row>
      <xdr:rowOff>77153</xdr:rowOff>
    </xdr:to>
    <xdr:cxnSp macro="">
      <xdr:nvCxnSpPr>
        <xdr:cNvPr id="558" name="直線コネクタ 557">
          <a:extLst>
            <a:ext uri="{FF2B5EF4-FFF2-40B4-BE49-F238E27FC236}">
              <a16:creationId xmlns:a16="http://schemas.microsoft.com/office/drawing/2014/main" id="{E9166E58-A869-4333-AAE1-1E9D477089F2}"/>
            </a:ext>
          </a:extLst>
        </xdr:cNvPr>
        <xdr:cNvCxnSpPr/>
      </xdr:nvCxnSpPr>
      <xdr:spPr>
        <a:xfrm flipV="1">
          <a:off x="11282680" y="10572750"/>
          <a:ext cx="78994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15892</xdr:rowOff>
    </xdr:from>
    <xdr:ext cx="405111" cy="259045"/>
    <xdr:sp textlink="">
      <xdr:nvSpPr>
        <xdr:cNvPr id="559" name="n_1aveValue【学校施設】&#10;有形固定資産減価償却率">
          <a:extLst>
            <a:ext uri="{FF2B5EF4-FFF2-40B4-BE49-F238E27FC236}">
              <a16:creationId xmlns:a16="http://schemas.microsoft.com/office/drawing/2014/main" id="{3C56657F-2CA3-4818-96BA-306FBF6F7960}"/>
            </a:ext>
          </a:extLst>
        </xdr:cNvPr>
        <xdr:cNvSpPr txBox="1"/>
      </xdr:nvSpPr>
      <xdr:spPr>
        <a:xfrm>
          <a:off x="134372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81615</xdr:rowOff>
    </xdr:from>
    <xdr:ext cx="405111" cy="259045"/>
    <xdr:sp textlink="">
      <xdr:nvSpPr>
        <xdr:cNvPr id="560" name="n_2aveValue【学校施設】&#10;有形固定資産減価償却率">
          <a:extLst>
            <a:ext uri="{FF2B5EF4-FFF2-40B4-BE49-F238E27FC236}">
              <a16:creationId xmlns:a16="http://schemas.microsoft.com/office/drawing/2014/main" id="{68715D5E-0E19-42A0-B2EC-A736E5FCEB6F}"/>
            </a:ext>
          </a:extLst>
        </xdr:cNvPr>
        <xdr:cNvSpPr txBox="1"/>
      </xdr:nvSpPr>
      <xdr:spPr>
        <a:xfrm>
          <a:off x="12675244" y="997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121620</xdr:rowOff>
    </xdr:from>
    <xdr:ext cx="405111" cy="259045"/>
    <xdr:sp textlink="">
      <xdr:nvSpPr>
        <xdr:cNvPr id="561" name="n_3aveValue【学校施設】&#10;有形固定資産減価償却率">
          <a:extLst>
            <a:ext uri="{FF2B5EF4-FFF2-40B4-BE49-F238E27FC236}">
              <a16:creationId xmlns:a16="http://schemas.microsoft.com/office/drawing/2014/main" id="{1C63F364-FBFB-42D4-8401-42BCFA374EBE}"/>
            </a:ext>
          </a:extLst>
        </xdr:cNvPr>
        <xdr:cNvSpPr txBox="1"/>
      </xdr:nvSpPr>
      <xdr:spPr>
        <a:xfrm>
          <a:off x="11900544" y="10012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124477</xdr:rowOff>
    </xdr:from>
    <xdr:ext cx="405111" cy="259045"/>
    <xdr:sp textlink="">
      <xdr:nvSpPr>
        <xdr:cNvPr id="562" name="n_4aveValue【学校施設】&#10;有形固定資産減価償却率">
          <a:extLst>
            <a:ext uri="{FF2B5EF4-FFF2-40B4-BE49-F238E27FC236}">
              <a16:creationId xmlns:a16="http://schemas.microsoft.com/office/drawing/2014/main" id="{FBE5492C-769E-4ADD-B5EF-694913B47A40}"/>
            </a:ext>
          </a:extLst>
        </xdr:cNvPr>
        <xdr:cNvSpPr txBox="1"/>
      </xdr:nvSpPr>
      <xdr:spPr>
        <a:xfrm>
          <a:off x="1110298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130509</xdr:rowOff>
    </xdr:from>
    <xdr:ext cx="405111" cy="259045"/>
    <xdr:sp textlink="">
      <xdr:nvSpPr>
        <xdr:cNvPr id="563" name="n_1mainValue【学校施設】&#10;有形固定資産減価償却率">
          <a:extLst>
            <a:ext uri="{FF2B5EF4-FFF2-40B4-BE49-F238E27FC236}">
              <a16:creationId xmlns:a16="http://schemas.microsoft.com/office/drawing/2014/main" id="{B896A4C4-F996-4A05-8A57-35DF62947845}"/>
            </a:ext>
          </a:extLst>
        </xdr:cNvPr>
        <xdr:cNvSpPr txBox="1"/>
      </xdr:nvSpPr>
      <xdr:spPr>
        <a:xfrm>
          <a:off x="13437244" y="10691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81932</xdr:rowOff>
    </xdr:from>
    <xdr:ext cx="405111" cy="259045"/>
    <xdr:sp textlink="">
      <xdr:nvSpPr>
        <xdr:cNvPr id="564" name="n_2mainValue【学校施設】&#10;有形固定資産減価償却率">
          <a:extLst>
            <a:ext uri="{FF2B5EF4-FFF2-40B4-BE49-F238E27FC236}">
              <a16:creationId xmlns:a16="http://schemas.microsoft.com/office/drawing/2014/main" id="{A44AC933-5889-41C9-A915-11A4A0926285}"/>
            </a:ext>
          </a:extLst>
        </xdr:cNvPr>
        <xdr:cNvSpPr txBox="1"/>
      </xdr:nvSpPr>
      <xdr:spPr>
        <a:xfrm>
          <a:off x="126752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53357</xdr:rowOff>
    </xdr:from>
    <xdr:ext cx="405111" cy="259045"/>
    <xdr:sp textlink="">
      <xdr:nvSpPr>
        <xdr:cNvPr id="565" name="n_3mainValue【学校施設】&#10;有形固定資産減価償却率">
          <a:extLst>
            <a:ext uri="{FF2B5EF4-FFF2-40B4-BE49-F238E27FC236}">
              <a16:creationId xmlns:a16="http://schemas.microsoft.com/office/drawing/2014/main" id="{E0895059-B502-4F8A-9C87-E1479DCC8B3E}"/>
            </a:ext>
          </a:extLst>
        </xdr:cNvPr>
        <xdr:cNvSpPr txBox="1"/>
      </xdr:nvSpPr>
      <xdr:spPr>
        <a:xfrm>
          <a:off x="119005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119080</xdr:rowOff>
    </xdr:from>
    <xdr:ext cx="405111" cy="259045"/>
    <xdr:sp textlink="">
      <xdr:nvSpPr>
        <xdr:cNvPr id="566" name="n_4mainValue【学校施設】&#10;有形固定資産減価償却率">
          <a:extLst>
            <a:ext uri="{FF2B5EF4-FFF2-40B4-BE49-F238E27FC236}">
              <a16:creationId xmlns:a16="http://schemas.microsoft.com/office/drawing/2014/main" id="{E9F5718C-8756-4E29-9467-6E89308F08CA}"/>
            </a:ext>
          </a:extLst>
        </xdr:cNvPr>
        <xdr:cNvSpPr txBox="1"/>
      </xdr:nvSpPr>
      <xdr:spPr>
        <a:xfrm>
          <a:off x="11102984" y="10680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67" name="正方形/長方形 566">
          <a:extLst>
            <a:ext uri="{FF2B5EF4-FFF2-40B4-BE49-F238E27FC236}">
              <a16:creationId xmlns:a16="http://schemas.microsoft.com/office/drawing/2014/main" id="{B83AEE52-CE62-4CFD-AB5C-FCA70C60A31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68" name="正方形/長方形 567">
          <a:extLst>
            <a:ext uri="{FF2B5EF4-FFF2-40B4-BE49-F238E27FC236}">
              <a16:creationId xmlns:a16="http://schemas.microsoft.com/office/drawing/2014/main" id="{C37E9FCC-0FD1-4FED-A223-E13E0F6740C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69" name="正方形/長方形 568">
          <a:extLst>
            <a:ext uri="{FF2B5EF4-FFF2-40B4-BE49-F238E27FC236}">
              <a16:creationId xmlns:a16="http://schemas.microsoft.com/office/drawing/2014/main" id="{97047B22-155B-4721-A681-A70BB506662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70" name="正方形/長方形 569">
          <a:extLst>
            <a:ext uri="{FF2B5EF4-FFF2-40B4-BE49-F238E27FC236}">
              <a16:creationId xmlns:a16="http://schemas.microsoft.com/office/drawing/2014/main" id="{E0B427DB-B550-4DEB-BA35-C96A5978CA0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71" name="正方形/長方形 570">
          <a:extLst>
            <a:ext uri="{FF2B5EF4-FFF2-40B4-BE49-F238E27FC236}">
              <a16:creationId xmlns:a16="http://schemas.microsoft.com/office/drawing/2014/main" id="{8EC3B8EA-8D67-4C15-B423-E6C8841409A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72" name="正方形/長方形 571">
          <a:extLst>
            <a:ext uri="{FF2B5EF4-FFF2-40B4-BE49-F238E27FC236}">
              <a16:creationId xmlns:a16="http://schemas.microsoft.com/office/drawing/2014/main" id="{9AA3333D-5179-491F-A705-42AAF51248F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73" name="正方形/長方形 572">
          <a:extLst>
            <a:ext uri="{FF2B5EF4-FFF2-40B4-BE49-F238E27FC236}">
              <a16:creationId xmlns:a16="http://schemas.microsoft.com/office/drawing/2014/main" id="{9A278C60-C926-49CE-9D71-897A8AB7BA5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74" name="正方形/長方形 573">
          <a:extLst>
            <a:ext uri="{FF2B5EF4-FFF2-40B4-BE49-F238E27FC236}">
              <a16:creationId xmlns:a16="http://schemas.microsoft.com/office/drawing/2014/main" id="{023C2CD6-BAC0-4786-A592-FED3BEA2250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75" name="テキスト ボックス 574">
          <a:extLst>
            <a:ext uri="{FF2B5EF4-FFF2-40B4-BE49-F238E27FC236}">
              <a16:creationId xmlns:a16="http://schemas.microsoft.com/office/drawing/2014/main" id="{8589EC85-C38F-4638-8068-FD3E0F22701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11F4B416-BAE5-4B46-919C-4FCEBF76BDD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577" name="テキスト ボックス 576">
          <a:extLst>
            <a:ext uri="{FF2B5EF4-FFF2-40B4-BE49-F238E27FC236}">
              <a16:creationId xmlns:a16="http://schemas.microsoft.com/office/drawing/2014/main" id="{4CA9218A-6CDE-43A2-940E-04C9349EA607}"/>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AAE048B2-FEB4-4E7F-AD26-7BC2951284AB}"/>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579" name="テキスト ボックス 578">
          <a:extLst>
            <a:ext uri="{FF2B5EF4-FFF2-40B4-BE49-F238E27FC236}">
              <a16:creationId xmlns:a16="http://schemas.microsoft.com/office/drawing/2014/main" id="{88BF379E-B875-467A-AF5B-B5D3F2288A25}"/>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D531E676-AD15-49DD-BE3A-CC5D1B644C18}"/>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581" name="テキスト ボックス 580">
          <a:extLst>
            <a:ext uri="{FF2B5EF4-FFF2-40B4-BE49-F238E27FC236}">
              <a16:creationId xmlns:a16="http://schemas.microsoft.com/office/drawing/2014/main" id="{D6F558C6-D3F2-4F96-973E-111667989752}"/>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7DAEA436-7576-49BD-8461-75ADF27D02F3}"/>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583" name="テキスト ボックス 582">
          <a:extLst>
            <a:ext uri="{FF2B5EF4-FFF2-40B4-BE49-F238E27FC236}">
              <a16:creationId xmlns:a16="http://schemas.microsoft.com/office/drawing/2014/main" id="{8C0A2AC3-890B-4E00-9A12-7925D3BAD628}"/>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81E5FB1F-B46A-4B82-8121-6632D8019288}"/>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585" name="テキスト ボックス 584">
          <a:extLst>
            <a:ext uri="{FF2B5EF4-FFF2-40B4-BE49-F238E27FC236}">
              <a16:creationId xmlns:a16="http://schemas.microsoft.com/office/drawing/2014/main" id="{E846C806-E3EA-4E45-A564-5A44D38C5223}"/>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6D466A6E-C8FF-44CA-9819-E6238685A02B}"/>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587" name="テキスト ボックス 586">
          <a:extLst>
            <a:ext uri="{FF2B5EF4-FFF2-40B4-BE49-F238E27FC236}">
              <a16:creationId xmlns:a16="http://schemas.microsoft.com/office/drawing/2014/main" id="{1A5A718A-0E1E-4D1F-AB15-958AE160B383}"/>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2525E0D9-77E6-439D-BD59-4010EE9205D7}"/>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589" name="テキスト ボックス 588">
          <a:extLst>
            <a:ext uri="{FF2B5EF4-FFF2-40B4-BE49-F238E27FC236}">
              <a16:creationId xmlns:a16="http://schemas.microsoft.com/office/drawing/2014/main" id="{19A3EB5D-201F-43EA-9A42-D4D474FB534B}"/>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8657EBC8-6BAF-43EC-A365-3CCD9E5E652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591" name="テキスト ボックス 590">
          <a:extLst>
            <a:ext uri="{FF2B5EF4-FFF2-40B4-BE49-F238E27FC236}">
              <a16:creationId xmlns:a16="http://schemas.microsoft.com/office/drawing/2014/main" id="{D46C0A52-4845-4A02-943B-B80633CA52E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92" name="【学校施設】&#10;一人当たり面積グラフ枠">
          <a:extLst>
            <a:ext uri="{FF2B5EF4-FFF2-40B4-BE49-F238E27FC236}">
              <a16:creationId xmlns:a16="http://schemas.microsoft.com/office/drawing/2014/main" id="{C00B900C-8472-407D-AEBE-2299BA1AF42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a:extLst>
            <a:ext uri="{FF2B5EF4-FFF2-40B4-BE49-F238E27FC236}">
              <a16:creationId xmlns:a16="http://schemas.microsoft.com/office/drawing/2014/main" id="{1EAB95D6-9968-4461-A36C-07F9556C427E}"/>
            </a:ext>
          </a:extLst>
        </xdr:cNvPr>
        <xdr:cNvCxnSpPr/>
      </xdr:nvCxnSpPr>
      <xdr:spPr>
        <a:xfrm flipV="1">
          <a:off x="19509104" y="9336133"/>
          <a:ext cx="0" cy="144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textlink="">
      <xdr:nvSpPr>
        <xdr:cNvPr id="594" name="【学校施設】&#10;一人当たり面積最小値テキスト">
          <a:extLst>
            <a:ext uri="{FF2B5EF4-FFF2-40B4-BE49-F238E27FC236}">
              <a16:creationId xmlns:a16="http://schemas.microsoft.com/office/drawing/2014/main" id="{E550D93A-ECB8-4A30-9C52-8B18CF8307D9}"/>
            </a:ext>
          </a:extLst>
        </xdr:cNvPr>
        <xdr:cNvSpPr txBox="1"/>
      </xdr:nvSpPr>
      <xdr:spPr>
        <a:xfrm>
          <a:off x="1954784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a:extLst>
            <a:ext uri="{FF2B5EF4-FFF2-40B4-BE49-F238E27FC236}">
              <a16:creationId xmlns:a16="http://schemas.microsoft.com/office/drawing/2014/main" id="{260CD9AE-6277-4AE1-9F4D-655886A473C0}"/>
            </a:ext>
          </a:extLst>
        </xdr:cNvPr>
        <xdr:cNvCxnSpPr/>
      </xdr:nvCxnSpPr>
      <xdr:spPr>
        <a:xfrm>
          <a:off x="19443700" y="10779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textlink="">
      <xdr:nvSpPr>
        <xdr:cNvPr id="596" name="【学校施設】&#10;一人当たり面積最大値テキスト">
          <a:extLst>
            <a:ext uri="{FF2B5EF4-FFF2-40B4-BE49-F238E27FC236}">
              <a16:creationId xmlns:a16="http://schemas.microsoft.com/office/drawing/2014/main" id="{8587ADE0-524A-466D-980D-A6ED7B2B131F}"/>
            </a:ext>
          </a:extLst>
        </xdr:cNvPr>
        <xdr:cNvSpPr txBox="1"/>
      </xdr:nvSpPr>
      <xdr:spPr>
        <a:xfrm>
          <a:off x="19547840" y="91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a:extLst>
            <a:ext uri="{FF2B5EF4-FFF2-40B4-BE49-F238E27FC236}">
              <a16:creationId xmlns:a16="http://schemas.microsoft.com/office/drawing/2014/main" id="{6FEF1E00-31A8-44C5-A988-124B1A44C4F8}"/>
            </a:ext>
          </a:extLst>
        </xdr:cNvPr>
        <xdr:cNvCxnSpPr/>
      </xdr:nvCxnSpPr>
      <xdr:spPr>
        <a:xfrm>
          <a:off x="19443700" y="9336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149151</xdr:rowOff>
    </xdr:from>
    <xdr:ext cx="469744" cy="259045"/>
    <xdr:sp textlink="">
      <xdr:nvSpPr>
        <xdr:cNvPr id="598" name="【学校施設】&#10;一人当たり面積平均値テキスト">
          <a:extLst>
            <a:ext uri="{FF2B5EF4-FFF2-40B4-BE49-F238E27FC236}">
              <a16:creationId xmlns:a16="http://schemas.microsoft.com/office/drawing/2014/main" id="{C043E698-0852-44DC-909C-6DEB433F825B}"/>
            </a:ext>
          </a:extLst>
        </xdr:cNvPr>
        <xdr:cNvSpPr txBox="1"/>
      </xdr:nvSpPr>
      <xdr:spPr>
        <a:xfrm>
          <a:off x="19547840" y="10039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textlink="">
      <xdr:nvSpPr>
        <xdr:cNvPr id="599" name="フローチャート: 判断 598">
          <a:extLst>
            <a:ext uri="{FF2B5EF4-FFF2-40B4-BE49-F238E27FC236}">
              <a16:creationId xmlns:a16="http://schemas.microsoft.com/office/drawing/2014/main" id="{5F43252F-1DC4-497E-AF67-5FAC67D4317C}"/>
            </a:ext>
          </a:extLst>
        </xdr:cNvPr>
        <xdr:cNvSpPr/>
      </xdr:nvSpPr>
      <xdr:spPr>
        <a:xfrm>
          <a:off x="19458940" y="1006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textlink="">
      <xdr:nvSpPr>
        <xdr:cNvPr id="600" name="フローチャート: 判断 599">
          <a:extLst>
            <a:ext uri="{FF2B5EF4-FFF2-40B4-BE49-F238E27FC236}">
              <a16:creationId xmlns:a16="http://schemas.microsoft.com/office/drawing/2014/main" id="{9180CED0-E541-476F-8F02-8F82C6710F76}"/>
            </a:ext>
          </a:extLst>
        </xdr:cNvPr>
        <xdr:cNvSpPr/>
      </xdr:nvSpPr>
      <xdr:spPr>
        <a:xfrm>
          <a:off x="18735040" y="1005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textlink="">
      <xdr:nvSpPr>
        <xdr:cNvPr id="601" name="フローチャート: 判断 600">
          <a:extLst>
            <a:ext uri="{FF2B5EF4-FFF2-40B4-BE49-F238E27FC236}">
              <a16:creationId xmlns:a16="http://schemas.microsoft.com/office/drawing/2014/main" id="{63A517AC-71C1-48C7-8FDE-790CEB4CF6C6}"/>
            </a:ext>
          </a:extLst>
        </xdr:cNvPr>
        <xdr:cNvSpPr/>
      </xdr:nvSpPr>
      <xdr:spPr>
        <a:xfrm>
          <a:off x="1793748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textlink="">
      <xdr:nvSpPr>
        <xdr:cNvPr id="602" name="フローチャート: 判断 601">
          <a:extLst>
            <a:ext uri="{FF2B5EF4-FFF2-40B4-BE49-F238E27FC236}">
              <a16:creationId xmlns:a16="http://schemas.microsoft.com/office/drawing/2014/main" id="{4A9B2040-1051-4AD3-A11A-DE2249620A29}"/>
            </a:ext>
          </a:extLst>
        </xdr:cNvPr>
        <xdr:cNvSpPr/>
      </xdr:nvSpPr>
      <xdr:spPr>
        <a:xfrm>
          <a:off x="17162780" y="1009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textlink="">
      <xdr:nvSpPr>
        <xdr:cNvPr id="603" name="フローチャート: 判断 602">
          <a:extLst>
            <a:ext uri="{FF2B5EF4-FFF2-40B4-BE49-F238E27FC236}">
              <a16:creationId xmlns:a16="http://schemas.microsoft.com/office/drawing/2014/main" id="{3A310D97-E27C-4FBF-9E7E-9544A92A6D5F}"/>
            </a:ext>
          </a:extLst>
        </xdr:cNvPr>
        <xdr:cNvSpPr/>
      </xdr:nvSpPr>
      <xdr:spPr>
        <a:xfrm>
          <a:off x="16388080" y="10111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04" name="テキスト ボックス 603">
          <a:extLst>
            <a:ext uri="{FF2B5EF4-FFF2-40B4-BE49-F238E27FC236}">
              <a16:creationId xmlns:a16="http://schemas.microsoft.com/office/drawing/2014/main" id="{22D5B349-51A5-4349-B086-28A8A353D94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05" name="テキスト ボックス 604">
          <a:extLst>
            <a:ext uri="{FF2B5EF4-FFF2-40B4-BE49-F238E27FC236}">
              <a16:creationId xmlns:a16="http://schemas.microsoft.com/office/drawing/2014/main" id="{E89824BE-3F02-4180-BD45-5834606B6FD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06" name="テキスト ボックス 605">
          <a:extLst>
            <a:ext uri="{FF2B5EF4-FFF2-40B4-BE49-F238E27FC236}">
              <a16:creationId xmlns:a16="http://schemas.microsoft.com/office/drawing/2014/main" id="{22B5A96E-F80B-4CFF-8348-A3D7276B452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07" name="テキスト ボックス 606">
          <a:extLst>
            <a:ext uri="{FF2B5EF4-FFF2-40B4-BE49-F238E27FC236}">
              <a16:creationId xmlns:a16="http://schemas.microsoft.com/office/drawing/2014/main" id="{0CC5E2C4-B2CD-4D23-BE99-A05104CC2DF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08" name="テキスト ボックス 607">
          <a:extLst>
            <a:ext uri="{FF2B5EF4-FFF2-40B4-BE49-F238E27FC236}">
              <a16:creationId xmlns:a16="http://schemas.microsoft.com/office/drawing/2014/main" id="{A35E3925-B947-40A2-9C59-237EA1B26F0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25944</xdr:rowOff>
    </xdr:from>
    <xdr:to>
      <xdr:col>116</xdr:col>
      <xdr:colOff>114300</xdr:colOff>
      <xdr:row>59</xdr:row>
      <xdr:rowOff>127544</xdr:rowOff>
    </xdr:to>
    <xdr:sp textlink="">
      <xdr:nvSpPr>
        <xdr:cNvPr id="609" name="楕円 608">
          <a:extLst>
            <a:ext uri="{FF2B5EF4-FFF2-40B4-BE49-F238E27FC236}">
              <a16:creationId xmlns:a16="http://schemas.microsoft.com/office/drawing/2014/main" id="{0C2C0BF5-2215-4BCD-A28E-A6AC01D7DA3A}"/>
            </a:ext>
          </a:extLst>
        </xdr:cNvPr>
        <xdr:cNvSpPr/>
      </xdr:nvSpPr>
      <xdr:spPr>
        <a:xfrm>
          <a:off x="19458940" y="99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48821</xdr:rowOff>
    </xdr:from>
    <xdr:ext cx="469744" cy="259045"/>
    <xdr:sp textlink="">
      <xdr:nvSpPr>
        <xdr:cNvPr id="610" name="【学校施設】&#10;一人当たり面積該当値テキスト">
          <a:extLst>
            <a:ext uri="{FF2B5EF4-FFF2-40B4-BE49-F238E27FC236}">
              <a16:creationId xmlns:a16="http://schemas.microsoft.com/office/drawing/2014/main" id="{973CA1BB-7319-435C-8745-366EC6B1CD13}"/>
            </a:ext>
          </a:extLst>
        </xdr:cNvPr>
        <xdr:cNvSpPr txBox="1"/>
      </xdr:nvSpPr>
      <xdr:spPr>
        <a:xfrm>
          <a:off x="19547840" y="977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39007</xdr:rowOff>
    </xdr:from>
    <xdr:to>
      <xdr:col>112</xdr:col>
      <xdr:colOff>38100</xdr:colOff>
      <xdr:row>59</xdr:row>
      <xdr:rowOff>140607</xdr:rowOff>
    </xdr:to>
    <xdr:sp textlink="">
      <xdr:nvSpPr>
        <xdr:cNvPr id="611" name="楕円 610">
          <a:extLst>
            <a:ext uri="{FF2B5EF4-FFF2-40B4-BE49-F238E27FC236}">
              <a16:creationId xmlns:a16="http://schemas.microsoft.com/office/drawing/2014/main" id="{6D9280A3-5AD0-4324-AC8C-0451DEF9522F}"/>
            </a:ext>
          </a:extLst>
        </xdr:cNvPr>
        <xdr:cNvSpPr/>
      </xdr:nvSpPr>
      <xdr:spPr>
        <a:xfrm>
          <a:off x="18735040" y="99297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76744</xdr:rowOff>
    </xdr:from>
    <xdr:to>
      <xdr:col>116</xdr:col>
      <xdr:colOff>63500</xdr:colOff>
      <xdr:row>59</xdr:row>
      <xdr:rowOff>89807</xdr:rowOff>
    </xdr:to>
    <xdr:cxnSp macro="">
      <xdr:nvCxnSpPr>
        <xdr:cNvPr id="612" name="直線コネクタ 611">
          <a:extLst>
            <a:ext uri="{FF2B5EF4-FFF2-40B4-BE49-F238E27FC236}">
              <a16:creationId xmlns:a16="http://schemas.microsoft.com/office/drawing/2014/main" id="{AD1B54CF-424F-49DD-8A9B-8438F168014D}"/>
            </a:ext>
          </a:extLst>
        </xdr:cNvPr>
        <xdr:cNvCxnSpPr/>
      </xdr:nvCxnSpPr>
      <xdr:spPr>
        <a:xfrm flipV="1">
          <a:off x="18778220" y="9967504"/>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53159</xdr:rowOff>
    </xdr:from>
    <xdr:to>
      <xdr:col>107</xdr:col>
      <xdr:colOff>101600</xdr:colOff>
      <xdr:row>59</xdr:row>
      <xdr:rowOff>154759</xdr:rowOff>
    </xdr:to>
    <xdr:sp textlink="">
      <xdr:nvSpPr>
        <xdr:cNvPr id="613" name="楕円 612">
          <a:extLst>
            <a:ext uri="{FF2B5EF4-FFF2-40B4-BE49-F238E27FC236}">
              <a16:creationId xmlns:a16="http://schemas.microsoft.com/office/drawing/2014/main" id="{F23C69AA-A9BF-4537-A9F6-76D02AA05FC6}"/>
            </a:ext>
          </a:extLst>
        </xdr:cNvPr>
        <xdr:cNvSpPr/>
      </xdr:nvSpPr>
      <xdr:spPr>
        <a:xfrm>
          <a:off x="1793748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89807</xdr:rowOff>
    </xdr:from>
    <xdr:to>
      <xdr:col>111</xdr:col>
      <xdr:colOff>177800</xdr:colOff>
      <xdr:row>59</xdr:row>
      <xdr:rowOff>103959</xdr:rowOff>
    </xdr:to>
    <xdr:cxnSp macro="">
      <xdr:nvCxnSpPr>
        <xdr:cNvPr id="614" name="直線コネクタ 613">
          <a:extLst>
            <a:ext uri="{FF2B5EF4-FFF2-40B4-BE49-F238E27FC236}">
              <a16:creationId xmlns:a16="http://schemas.microsoft.com/office/drawing/2014/main" id="{9CEDC9CA-AFAA-44AF-B4CF-790BB31FC081}"/>
            </a:ext>
          </a:extLst>
        </xdr:cNvPr>
        <xdr:cNvCxnSpPr/>
      </xdr:nvCxnSpPr>
      <xdr:spPr>
        <a:xfrm flipV="1">
          <a:off x="17988280" y="9980567"/>
          <a:ext cx="78994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68399</xdr:rowOff>
    </xdr:from>
    <xdr:to>
      <xdr:col>102</xdr:col>
      <xdr:colOff>165100</xdr:colOff>
      <xdr:row>59</xdr:row>
      <xdr:rowOff>169999</xdr:rowOff>
    </xdr:to>
    <xdr:sp textlink="">
      <xdr:nvSpPr>
        <xdr:cNvPr id="615" name="楕円 614">
          <a:extLst>
            <a:ext uri="{FF2B5EF4-FFF2-40B4-BE49-F238E27FC236}">
              <a16:creationId xmlns:a16="http://schemas.microsoft.com/office/drawing/2014/main" id="{D508CA51-6148-49F8-93F5-49349B99B636}"/>
            </a:ext>
          </a:extLst>
        </xdr:cNvPr>
        <xdr:cNvSpPr/>
      </xdr:nvSpPr>
      <xdr:spPr>
        <a:xfrm>
          <a:off x="17162780" y="99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103959</xdr:rowOff>
    </xdr:from>
    <xdr:to>
      <xdr:col>107</xdr:col>
      <xdr:colOff>50800</xdr:colOff>
      <xdr:row>59</xdr:row>
      <xdr:rowOff>119199</xdr:rowOff>
    </xdr:to>
    <xdr:cxnSp macro="">
      <xdr:nvCxnSpPr>
        <xdr:cNvPr id="616" name="直線コネクタ 615">
          <a:extLst>
            <a:ext uri="{FF2B5EF4-FFF2-40B4-BE49-F238E27FC236}">
              <a16:creationId xmlns:a16="http://schemas.microsoft.com/office/drawing/2014/main" id="{DC24D5DA-DF66-47BE-A599-D3246401E077}"/>
            </a:ext>
          </a:extLst>
        </xdr:cNvPr>
        <xdr:cNvCxnSpPr/>
      </xdr:nvCxnSpPr>
      <xdr:spPr>
        <a:xfrm flipV="1">
          <a:off x="17213580" y="9994719"/>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80373</xdr:rowOff>
    </xdr:from>
    <xdr:to>
      <xdr:col>98</xdr:col>
      <xdr:colOff>38100</xdr:colOff>
      <xdr:row>60</xdr:row>
      <xdr:rowOff>10523</xdr:rowOff>
    </xdr:to>
    <xdr:sp textlink="">
      <xdr:nvSpPr>
        <xdr:cNvPr id="617" name="楕円 616">
          <a:extLst>
            <a:ext uri="{FF2B5EF4-FFF2-40B4-BE49-F238E27FC236}">
              <a16:creationId xmlns:a16="http://schemas.microsoft.com/office/drawing/2014/main" id="{02A5E0E5-9979-404D-8B3A-C808B99168B2}"/>
            </a:ext>
          </a:extLst>
        </xdr:cNvPr>
        <xdr:cNvSpPr/>
      </xdr:nvSpPr>
      <xdr:spPr>
        <a:xfrm>
          <a:off x="16388080" y="99711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119199</xdr:rowOff>
    </xdr:from>
    <xdr:to>
      <xdr:col>102</xdr:col>
      <xdr:colOff>114300</xdr:colOff>
      <xdr:row>59</xdr:row>
      <xdr:rowOff>131173</xdr:rowOff>
    </xdr:to>
    <xdr:cxnSp macro="">
      <xdr:nvCxnSpPr>
        <xdr:cNvPr id="618" name="直線コネクタ 617">
          <a:extLst>
            <a:ext uri="{FF2B5EF4-FFF2-40B4-BE49-F238E27FC236}">
              <a16:creationId xmlns:a16="http://schemas.microsoft.com/office/drawing/2014/main" id="{677328D0-2B6A-4804-B409-7ACDC5805F12}"/>
            </a:ext>
          </a:extLst>
        </xdr:cNvPr>
        <xdr:cNvCxnSpPr/>
      </xdr:nvCxnSpPr>
      <xdr:spPr>
        <a:xfrm flipV="1">
          <a:off x="16431260" y="10009959"/>
          <a:ext cx="78232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84381</xdr:rowOff>
    </xdr:from>
    <xdr:ext cx="469744" cy="259045"/>
    <xdr:sp textlink="">
      <xdr:nvSpPr>
        <xdr:cNvPr id="619" name="n_1aveValue【学校施設】&#10;一人当たり面積">
          <a:extLst>
            <a:ext uri="{FF2B5EF4-FFF2-40B4-BE49-F238E27FC236}">
              <a16:creationId xmlns:a16="http://schemas.microsoft.com/office/drawing/2014/main" id="{0CE717EA-B54C-4F7D-AF5A-6B62D15D5AF5}"/>
            </a:ext>
          </a:extLst>
        </xdr:cNvPr>
        <xdr:cNvSpPr txBox="1"/>
      </xdr:nvSpPr>
      <xdr:spPr>
        <a:xfrm>
          <a:off x="18561127" y="1014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100710</xdr:rowOff>
    </xdr:from>
    <xdr:ext cx="469744" cy="259045"/>
    <xdr:sp textlink="">
      <xdr:nvSpPr>
        <xdr:cNvPr id="620" name="n_2aveValue【学校施設】&#10;一人当たり面積">
          <a:extLst>
            <a:ext uri="{FF2B5EF4-FFF2-40B4-BE49-F238E27FC236}">
              <a16:creationId xmlns:a16="http://schemas.microsoft.com/office/drawing/2014/main" id="{68FCD97C-6FD5-4762-AE8E-28C7683213FE}"/>
            </a:ext>
          </a:extLst>
        </xdr:cNvPr>
        <xdr:cNvSpPr txBox="1"/>
      </xdr:nvSpPr>
      <xdr:spPr>
        <a:xfrm>
          <a:off x="17776267" y="1015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129012</xdr:rowOff>
    </xdr:from>
    <xdr:ext cx="469744" cy="259045"/>
    <xdr:sp textlink="">
      <xdr:nvSpPr>
        <xdr:cNvPr id="621" name="n_3aveValue【学校施設】&#10;一人当たり面積">
          <a:extLst>
            <a:ext uri="{FF2B5EF4-FFF2-40B4-BE49-F238E27FC236}">
              <a16:creationId xmlns:a16="http://schemas.microsoft.com/office/drawing/2014/main" id="{10FE876F-4D00-4ABC-920C-FC78132F62D0}"/>
            </a:ext>
          </a:extLst>
        </xdr:cNvPr>
        <xdr:cNvSpPr txBox="1"/>
      </xdr:nvSpPr>
      <xdr:spPr>
        <a:xfrm>
          <a:off x="17001567" y="1018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145342</xdr:rowOff>
    </xdr:from>
    <xdr:ext cx="469744" cy="259045"/>
    <xdr:sp textlink="">
      <xdr:nvSpPr>
        <xdr:cNvPr id="622" name="n_4aveValue【学校施設】&#10;一人当たり面積">
          <a:extLst>
            <a:ext uri="{FF2B5EF4-FFF2-40B4-BE49-F238E27FC236}">
              <a16:creationId xmlns:a16="http://schemas.microsoft.com/office/drawing/2014/main" id="{F352E23F-2F50-4CAF-BC39-A51848346A45}"/>
            </a:ext>
          </a:extLst>
        </xdr:cNvPr>
        <xdr:cNvSpPr txBox="1"/>
      </xdr:nvSpPr>
      <xdr:spPr>
        <a:xfrm>
          <a:off x="16226867" y="1020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157134</xdr:rowOff>
    </xdr:from>
    <xdr:ext cx="469744" cy="259045"/>
    <xdr:sp textlink="">
      <xdr:nvSpPr>
        <xdr:cNvPr id="623" name="n_1mainValue【学校施設】&#10;一人当たり面積">
          <a:extLst>
            <a:ext uri="{FF2B5EF4-FFF2-40B4-BE49-F238E27FC236}">
              <a16:creationId xmlns:a16="http://schemas.microsoft.com/office/drawing/2014/main" id="{53FE54ED-DDC1-48CC-9FBC-AED2BEFBDACA}"/>
            </a:ext>
          </a:extLst>
        </xdr:cNvPr>
        <xdr:cNvSpPr txBox="1"/>
      </xdr:nvSpPr>
      <xdr:spPr>
        <a:xfrm>
          <a:off x="18561127" y="971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171286</xdr:rowOff>
    </xdr:from>
    <xdr:ext cx="469744" cy="259045"/>
    <xdr:sp textlink="">
      <xdr:nvSpPr>
        <xdr:cNvPr id="624" name="n_2mainValue【学校施設】&#10;一人当たり面積">
          <a:extLst>
            <a:ext uri="{FF2B5EF4-FFF2-40B4-BE49-F238E27FC236}">
              <a16:creationId xmlns:a16="http://schemas.microsoft.com/office/drawing/2014/main" id="{43A8E82F-6B87-4524-84F1-B056C05EB9CB}"/>
            </a:ext>
          </a:extLst>
        </xdr:cNvPr>
        <xdr:cNvSpPr txBox="1"/>
      </xdr:nvSpPr>
      <xdr:spPr>
        <a:xfrm>
          <a:off x="17776267" y="972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15076</xdr:rowOff>
    </xdr:from>
    <xdr:ext cx="469744" cy="259045"/>
    <xdr:sp textlink="">
      <xdr:nvSpPr>
        <xdr:cNvPr id="625" name="n_3mainValue【学校施設】&#10;一人当たり面積">
          <a:extLst>
            <a:ext uri="{FF2B5EF4-FFF2-40B4-BE49-F238E27FC236}">
              <a16:creationId xmlns:a16="http://schemas.microsoft.com/office/drawing/2014/main" id="{9BAF0D2E-735A-4E1E-B69B-48D48718BFD6}"/>
            </a:ext>
          </a:extLst>
        </xdr:cNvPr>
        <xdr:cNvSpPr txBox="1"/>
      </xdr:nvSpPr>
      <xdr:spPr>
        <a:xfrm>
          <a:off x="17001567" y="973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27050</xdr:rowOff>
    </xdr:from>
    <xdr:ext cx="469744" cy="259045"/>
    <xdr:sp textlink="">
      <xdr:nvSpPr>
        <xdr:cNvPr id="626" name="n_4mainValue【学校施設】&#10;一人当たり面積">
          <a:extLst>
            <a:ext uri="{FF2B5EF4-FFF2-40B4-BE49-F238E27FC236}">
              <a16:creationId xmlns:a16="http://schemas.microsoft.com/office/drawing/2014/main" id="{CB91BB67-E9A5-48D0-837B-CD7E55C91C3B}"/>
            </a:ext>
          </a:extLst>
        </xdr:cNvPr>
        <xdr:cNvSpPr txBox="1"/>
      </xdr:nvSpPr>
      <xdr:spPr>
        <a:xfrm>
          <a:off x="16226867" y="97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27" name="正方形/長方形 626">
          <a:extLst>
            <a:ext uri="{FF2B5EF4-FFF2-40B4-BE49-F238E27FC236}">
              <a16:creationId xmlns:a16="http://schemas.microsoft.com/office/drawing/2014/main" id="{23C778B0-6F2E-481D-AB73-7FEB9349A88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28" name="正方形/長方形 627">
          <a:extLst>
            <a:ext uri="{FF2B5EF4-FFF2-40B4-BE49-F238E27FC236}">
              <a16:creationId xmlns:a16="http://schemas.microsoft.com/office/drawing/2014/main" id="{CFA090B4-6A29-4AAF-8D8F-F16B71B6C78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29" name="正方形/長方形 628">
          <a:extLst>
            <a:ext uri="{FF2B5EF4-FFF2-40B4-BE49-F238E27FC236}">
              <a16:creationId xmlns:a16="http://schemas.microsoft.com/office/drawing/2014/main" id="{28AA826F-F60E-4EFF-809E-E0FB4BDDB40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30" name="正方形/長方形 629">
          <a:extLst>
            <a:ext uri="{FF2B5EF4-FFF2-40B4-BE49-F238E27FC236}">
              <a16:creationId xmlns:a16="http://schemas.microsoft.com/office/drawing/2014/main" id="{E3485A91-3FD3-4C34-B919-ED30ABC9989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31" name="正方形/長方形 630">
          <a:extLst>
            <a:ext uri="{FF2B5EF4-FFF2-40B4-BE49-F238E27FC236}">
              <a16:creationId xmlns:a16="http://schemas.microsoft.com/office/drawing/2014/main" id="{44B80383-28DF-41AD-9D4C-D1A83F1210D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32" name="正方形/長方形 631">
          <a:extLst>
            <a:ext uri="{FF2B5EF4-FFF2-40B4-BE49-F238E27FC236}">
              <a16:creationId xmlns:a16="http://schemas.microsoft.com/office/drawing/2014/main" id="{92FD5CE1-6DC5-4E89-B441-31EAB69DA2C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33" name="正方形/長方形 632">
          <a:extLst>
            <a:ext uri="{FF2B5EF4-FFF2-40B4-BE49-F238E27FC236}">
              <a16:creationId xmlns:a16="http://schemas.microsoft.com/office/drawing/2014/main" id="{95CF03DA-00F8-48C6-932F-ED73039F3FD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34" name="正方形/長方形 633">
          <a:extLst>
            <a:ext uri="{FF2B5EF4-FFF2-40B4-BE49-F238E27FC236}">
              <a16:creationId xmlns:a16="http://schemas.microsoft.com/office/drawing/2014/main" id="{6F3130CA-CE50-464B-B891-D53F83B1357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635" name="テキスト ボックス 634">
          <a:extLst>
            <a:ext uri="{FF2B5EF4-FFF2-40B4-BE49-F238E27FC236}">
              <a16:creationId xmlns:a16="http://schemas.microsoft.com/office/drawing/2014/main" id="{C6A26840-FDE6-45E6-867D-2AF23E8E8C1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B9B6351F-E776-4DE1-8C9D-98A451CAA3D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637" name="テキスト ボックス 636">
          <a:extLst>
            <a:ext uri="{FF2B5EF4-FFF2-40B4-BE49-F238E27FC236}">
              <a16:creationId xmlns:a16="http://schemas.microsoft.com/office/drawing/2014/main" id="{01F055AF-D9BA-4ECD-B56E-603BB81786B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6F1F159F-3E01-4B5D-BAEC-1841A11D5CD7}"/>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textlink="">
      <xdr:nvSpPr>
        <xdr:cNvPr id="639" name="テキスト ボックス 638">
          <a:extLst>
            <a:ext uri="{FF2B5EF4-FFF2-40B4-BE49-F238E27FC236}">
              <a16:creationId xmlns:a16="http://schemas.microsoft.com/office/drawing/2014/main" id="{415047E2-C70C-42CF-BD94-F22F9C95588B}"/>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2E5914F6-1A35-41E4-9D56-0CF457DB5793}"/>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textlink="">
      <xdr:nvSpPr>
        <xdr:cNvPr id="641" name="テキスト ボックス 640">
          <a:extLst>
            <a:ext uri="{FF2B5EF4-FFF2-40B4-BE49-F238E27FC236}">
              <a16:creationId xmlns:a16="http://schemas.microsoft.com/office/drawing/2014/main" id="{2FA28942-47AA-414E-9FF5-DE9E7FE7C341}"/>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6C4327B6-171A-4CD7-9FA0-F75BFFA3404E}"/>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textlink="">
      <xdr:nvSpPr>
        <xdr:cNvPr id="643" name="テキスト ボックス 642">
          <a:extLst>
            <a:ext uri="{FF2B5EF4-FFF2-40B4-BE49-F238E27FC236}">
              <a16:creationId xmlns:a16="http://schemas.microsoft.com/office/drawing/2014/main" id="{DAE7AB6B-5736-4C14-9468-8802D93636AB}"/>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40033BF7-A6AB-4154-82CC-57B30AC8CA0D}"/>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textlink="">
      <xdr:nvSpPr>
        <xdr:cNvPr id="645" name="テキスト ボックス 644">
          <a:extLst>
            <a:ext uri="{FF2B5EF4-FFF2-40B4-BE49-F238E27FC236}">
              <a16:creationId xmlns:a16="http://schemas.microsoft.com/office/drawing/2014/main" id="{ED94804D-17FC-4EBB-9723-9F189581F7EA}"/>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6DC10898-6744-466B-87EC-96AC8BCD458C}"/>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textlink="">
      <xdr:nvSpPr>
        <xdr:cNvPr id="647" name="テキスト ボックス 646">
          <a:extLst>
            <a:ext uri="{FF2B5EF4-FFF2-40B4-BE49-F238E27FC236}">
              <a16:creationId xmlns:a16="http://schemas.microsoft.com/office/drawing/2014/main" id="{FED6956C-FEF9-48AA-A34A-FF3D7FDAFCDF}"/>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535C589B-D560-4717-94C2-55E720C4B93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textlink="">
      <xdr:nvSpPr>
        <xdr:cNvPr id="649" name="テキスト ボックス 648">
          <a:extLst>
            <a:ext uri="{FF2B5EF4-FFF2-40B4-BE49-F238E27FC236}">
              <a16:creationId xmlns:a16="http://schemas.microsoft.com/office/drawing/2014/main" id="{7BD8C26A-9563-47C8-8AB8-3A3272D1D9E4}"/>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textlink="">
      <xdr:nvSpPr>
        <xdr:cNvPr id="650" name="【児童館】&#10;有形固定資産減価償却率グラフ枠">
          <a:extLst>
            <a:ext uri="{FF2B5EF4-FFF2-40B4-BE49-F238E27FC236}">
              <a16:creationId xmlns:a16="http://schemas.microsoft.com/office/drawing/2014/main" id="{2EE80430-F04C-4A7E-A618-565B7A58186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A0DE27EC-7E60-4BE6-926F-CE550FD089FB}"/>
            </a:ext>
          </a:extLst>
        </xdr:cNvPr>
        <xdr:cNvCxnSpPr/>
      </xdr:nvCxnSpPr>
      <xdr:spPr>
        <a:xfrm flipV="1">
          <a:off x="14375764" y="13100684"/>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textlink="">
      <xdr:nvSpPr>
        <xdr:cNvPr id="652" name="【児童館】&#10;有形固定資産減価償却率最小値テキスト">
          <a:extLst>
            <a:ext uri="{FF2B5EF4-FFF2-40B4-BE49-F238E27FC236}">
              <a16:creationId xmlns:a16="http://schemas.microsoft.com/office/drawing/2014/main" id="{C9302520-B6B3-4F09-B54F-31CB6249B525}"/>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EDB69A4D-FECF-4B80-A5C0-44A9D9E0CF56}"/>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textlink="">
      <xdr:nvSpPr>
        <xdr:cNvPr id="654" name="【児童館】&#10;有形固定資産減価償却率最大値テキスト">
          <a:extLst>
            <a:ext uri="{FF2B5EF4-FFF2-40B4-BE49-F238E27FC236}">
              <a16:creationId xmlns:a16="http://schemas.microsoft.com/office/drawing/2014/main" id="{13E8474F-DD9F-43C5-8978-2D918C04A1FD}"/>
            </a:ext>
          </a:extLst>
        </xdr:cNvPr>
        <xdr:cNvSpPr txBox="1"/>
      </xdr:nvSpPr>
      <xdr:spPr>
        <a:xfrm>
          <a:off x="14414500" y="12883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655" name="直線コネクタ 654">
          <a:extLst>
            <a:ext uri="{FF2B5EF4-FFF2-40B4-BE49-F238E27FC236}">
              <a16:creationId xmlns:a16="http://schemas.microsoft.com/office/drawing/2014/main" id="{38B9C3F6-0BA0-46F0-8A3D-3C457E1DCD1C}"/>
            </a:ext>
          </a:extLst>
        </xdr:cNvPr>
        <xdr:cNvCxnSpPr/>
      </xdr:nvCxnSpPr>
      <xdr:spPr>
        <a:xfrm>
          <a:off x="14287500" y="13100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textlink="">
      <xdr:nvSpPr>
        <xdr:cNvPr id="656" name="【児童館】&#10;有形固定資産減価償却率平均値テキスト">
          <a:extLst>
            <a:ext uri="{FF2B5EF4-FFF2-40B4-BE49-F238E27FC236}">
              <a16:creationId xmlns:a16="http://schemas.microsoft.com/office/drawing/2014/main" id="{AD23F92F-262A-4A73-810F-38B9DE35E1A0}"/>
            </a:ext>
          </a:extLst>
        </xdr:cNvPr>
        <xdr:cNvSpPr txBox="1"/>
      </xdr:nvSpPr>
      <xdr:spPr>
        <a:xfrm>
          <a:off x="14414500" y="13495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textlink="">
      <xdr:nvSpPr>
        <xdr:cNvPr id="657" name="フローチャート: 判断 656">
          <a:extLst>
            <a:ext uri="{FF2B5EF4-FFF2-40B4-BE49-F238E27FC236}">
              <a16:creationId xmlns:a16="http://schemas.microsoft.com/office/drawing/2014/main" id="{9F58AFEB-8DFF-4331-B087-20C8B5C66277}"/>
            </a:ext>
          </a:extLst>
        </xdr:cNvPr>
        <xdr:cNvSpPr/>
      </xdr:nvSpPr>
      <xdr:spPr>
        <a:xfrm>
          <a:off x="14325600" y="136404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textlink="">
      <xdr:nvSpPr>
        <xdr:cNvPr id="658" name="フローチャート: 判断 657">
          <a:extLst>
            <a:ext uri="{FF2B5EF4-FFF2-40B4-BE49-F238E27FC236}">
              <a16:creationId xmlns:a16="http://schemas.microsoft.com/office/drawing/2014/main" id="{DD086270-17BA-499B-BC4F-0467DFFF3D73}"/>
            </a:ext>
          </a:extLst>
        </xdr:cNvPr>
        <xdr:cNvSpPr/>
      </xdr:nvSpPr>
      <xdr:spPr>
        <a:xfrm>
          <a:off x="13578840" y="136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textlink="">
      <xdr:nvSpPr>
        <xdr:cNvPr id="659" name="フローチャート: 判断 658">
          <a:extLst>
            <a:ext uri="{FF2B5EF4-FFF2-40B4-BE49-F238E27FC236}">
              <a16:creationId xmlns:a16="http://schemas.microsoft.com/office/drawing/2014/main" id="{D0196B63-5323-4FBE-BE53-183FFCCDE152}"/>
            </a:ext>
          </a:extLst>
        </xdr:cNvPr>
        <xdr:cNvSpPr/>
      </xdr:nvSpPr>
      <xdr:spPr>
        <a:xfrm>
          <a:off x="1280414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textlink="">
      <xdr:nvSpPr>
        <xdr:cNvPr id="660" name="フローチャート: 判断 659">
          <a:extLst>
            <a:ext uri="{FF2B5EF4-FFF2-40B4-BE49-F238E27FC236}">
              <a16:creationId xmlns:a16="http://schemas.microsoft.com/office/drawing/2014/main" id="{B265CD76-6B95-4CAE-A470-16652BAF53B1}"/>
            </a:ext>
          </a:extLst>
        </xdr:cNvPr>
        <xdr:cNvSpPr/>
      </xdr:nvSpPr>
      <xdr:spPr>
        <a:xfrm>
          <a:off x="12029440" y="136709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textlink="">
      <xdr:nvSpPr>
        <xdr:cNvPr id="661" name="フローチャート: 判断 660">
          <a:extLst>
            <a:ext uri="{FF2B5EF4-FFF2-40B4-BE49-F238E27FC236}">
              <a16:creationId xmlns:a16="http://schemas.microsoft.com/office/drawing/2014/main" id="{C25E27BB-A72E-478E-9362-3BEFEEA32E09}"/>
            </a:ext>
          </a:extLst>
        </xdr:cNvPr>
        <xdr:cNvSpPr/>
      </xdr:nvSpPr>
      <xdr:spPr>
        <a:xfrm>
          <a:off x="1123188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662" name="テキスト ボックス 661">
          <a:extLst>
            <a:ext uri="{FF2B5EF4-FFF2-40B4-BE49-F238E27FC236}">
              <a16:creationId xmlns:a16="http://schemas.microsoft.com/office/drawing/2014/main" id="{BE56A1CE-EF5E-45DC-89AD-EC9A904E1A9E}"/>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663" name="テキスト ボックス 662">
          <a:extLst>
            <a:ext uri="{FF2B5EF4-FFF2-40B4-BE49-F238E27FC236}">
              <a16:creationId xmlns:a16="http://schemas.microsoft.com/office/drawing/2014/main" id="{A3A0BE06-590F-4950-81CE-6BF7C9EACA7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664" name="テキスト ボックス 663">
          <a:extLst>
            <a:ext uri="{FF2B5EF4-FFF2-40B4-BE49-F238E27FC236}">
              <a16:creationId xmlns:a16="http://schemas.microsoft.com/office/drawing/2014/main" id="{9C6F18D9-65B8-4F49-B883-8C37E4C7EE2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665" name="テキスト ボックス 664">
          <a:extLst>
            <a:ext uri="{FF2B5EF4-FFF2-40B4-BE49-F238E27FC236}">
              <a16:creationId xmlns:a16="http://schemas.microsoft.com/office/drawing/2014/main" id="{4ED9BEFB-7B15-4CD0-8BA7-0A0AEA63DF8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666" name="テキスト ボックス 665">
          <a:extLst>
            <a:ext uri="{FF2B5EF4-FFF2-40B4-BE49-F238E27FC236}">
              <a16:creationId xmlns:a16="http://schemas.microsoft.com/office/drawing/2014/main" id="{4920A06F-6DDA-4B86-BF49-9038D29B258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textlink="">
      <xdr:nvSpPr>
        <xdr:cNvPr id="667" name="楕円 666">
          <a:extLst>
            <a:ext uri="{FF2B5EF4-FFF2-40B4-BE49-F238E27FC236}">
              <a16:creationId xmlns:a16="http://schemas.microsoft.com/office/drawing/2014/main" id="{B6EEEA8C-DC45-4D6B-B23B-39DD67630243}"/>
            </a:ext>
          </a:extLst>
        </xdr:cNvPr>
        <xdr:cNvSpPr/>
      </xdr:nvSpPr>
      <xdr:spPr>
        <a:xfrm>
          <a:off x="14325600" y="144805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textlink="">
      <xdr:nvSpPr>
        <xdr:cNvPr id="668" name="【児童館】&#10;有形固定資産減価償却率該当値テキスト">
          <a:extLst>
            <a:ext uri="{FF2B5EF4-FFF2-40B4-BE49-F238E27FC236}">
              <a16:creationId xmlns:a16="http://schemas.microsoft.com/office/drawing/2014/main" id="{6AB280E5-6C12-4DC9-8DA5-AEE5F087F556}"/>
            </a:ext>
          </a:extLst>
        </xdr:cNvPr>
        <xdr:cNvSpPr txBox="1"/>
      </xdr:nvSpPr>
      <xdr:spPr>
        <a:xfrm>
          <a:off x="1441450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textlink="">
      <xdr:nvSpPr>
        <xdr:cNvPr id="669" name="楕円 668">
          <a:extLst>
            <a:ext uri="{FF2B5EF4-FFF2-40B4-BE49-F238E27FC236}">
              <a16:creationId xmlns:a16="http://schemas.microsoft.com/office/drawing/2014/main" id="{C8137502-C786-4CB9-9C2E-9FD7DE276AEF}"/>
            </a:ext>
          </a:extLst>
        </xdr:cNvPr>
        <xdr:cNvSpPr/>
      </xdr:nvSpPr>
      <xdr:spPr>
        <a:xfrm>
          <a:off x="1357884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70" name="直線コネクタ 669">
          <a:extLst>
            <a:ext uri="{FF2B5EF4-FFF2-40B4-BE49-F238E27FC236}">
              <a16:creationId xmlns:a16="http://schemas.microsoft.com/office/drawing/2014/main" id="{57ADDA83-692C-4495-B5B8-B1915CC3CF89}"/>
            </a:ext>
          </a:extLst>
        </xdr:cNvPr>
        <xdr:cNvCxnSpPr/>
      </xdr:nvCxnSpPr>
      <xdr:spPr>
        <a:xfrm>
          <a:off x="13629640" y="1453134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textlink="">
      <xdr:nvSpPr>
        <xdr:cNvPr id="671" name="楕円 670">
          <a:extLst>
            <a:ext uri="{FF2B5EF4-FFF2-40B4-BE49-F238E27FC236}">
              <a16:creationId xmlns:a16="http://schemas.microsoft.com/office/drawing/2014/main" id="{085BAE24-A078-40D5-BECA-619B9A7D657E}"/>
            </a:ext>
          </a:extLst>
        </xdr:cNvPr>
        <xdr:cNvSpPr/>
      </xdr:nvSpPr>
      <xdr:spPr>
        <a:xfrm>
          <a:off x="1280414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72" name="直線コネクタ 671">
          <a:extLst>
            <a:ext uri="{FF2B5EF4-FFF2-40B4-BE49-F238E27FC236}">
              <a16:creationId xmlns:a16="http://schemas.microsoft.com/office/drawing/2014/main" id="{45177195-CFDE-4292-B8AE-853F2EE2621E}"/>
            </a:ext>
          </a:extLst>
        </xdr:cNvPr>
        <xdr:cNvCxnSpPr/>
      </xdr:nvCxnSpPr>
      <xdr:spPr>
        <a:xfrm>
          <a:off x="12854940" y="145313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textlink="">
      <xdr:nvSpPr>
        <xdr:cNvPr id="673" name="楕円 672">
          <a:extLst>
            <a:ext uri="{FF2B5EF4-FFF2-40B4-BE49-F238E27FC236}">
              <a16:creationId xmlns:a16="http://schemas.microsoft.com/office/drawing/2014/main" id="{5ADF58A7-B94C-4A5E-8167-F370450F2690}"/>
            </a:ext>
          </a:extLst>
        </xdr:cNvPr>
        <xdr:cNvSpPr/>
      </xdr:nvSpPr>
      <xdr:spPr>
        <a:xfrm>
          <a:off x="1202944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74" name="直線コネクタ 673">
          <a:extLst>
            <a:ext uri="{FF2B5EF4-FFF2-40B4-BE49-F238E27FC236}">
              <a16:creationId xmlns:a16="http://schemas.microsoft.com/office/drawing/2014/main" id="{60C2B324-3A03-45E7-8FE7-9B2C02913AE7}"/>
            </a:ext>
          </a:extLst>
        </xdr:cNvPr>
        <xdr:cNvCxnSpPr/>
      </xdr:nvCxnSpPr>
      <xdr:spPr>
        <a:xfrm>
          <a:off x="12072620" y="145313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textlink="">
      <xdr:nvSpPr>
        <xdr:cNvPr id="675" name="楕円 674">
          <a:extLst>
            <a:ext uri="{FF2B5EF4-FFF2-40B4-BE49-F238E27FC236}">
              <a16:creationId xmlns:a16="http://schemas.microsoft.com/office/drawing/2014/main" id="{367A0089-1F47-4104-93B4-5DC9F0865342}"/>
            </a:ext>
          </a:extLst>
        </xdr:cNvPr>
        <xdr:cNvSpPr/>
      </xdr:nvSpPr>
      <xdr:spPr>
        <a:xfrm>
          <a:off x="1123188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6" name="直線コネクタ 675">
          <a:extLst>
            <a:ext uri="{FF2B5EF4-FFF2-40B4-BE49-F238E27FC236}">
              <a16:creationId xmlns:a16="http://schemas.microsoft.com/office/drawing/2014/main" id="{D4EF6FC5-ADCA-40FC-8937-3F639ECA9BAF}"/>
            </a:ext>
          </a:extLst>
        </xdr:cNvPr>
        <xdr:cNvCxnSpPr/>
      </xdr:nvCxnSpPr>
      <xdr:spPr>
        <a:xfrm>
          <a:off x="11282680" y="145313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textlink="">
      <xdr:nvSpPr>
        <xdr:cNvPr id="677" name="n_1aveValue【児童館】&#10;有形固定資産減価償却率">
          <a:extLst>
            <a:ext uri="{FF2B5EF4-FFF2-40B4-BE49-F238E27FC236}">
              <a16:creationId xmlns:a16="http://schemas.microsoft.com/office/drawing/2014/main" id="{65FED8A5-E146-446A-AA61-172AC452B41A}"/>
            </a:ext>
          </a:extLst>
        </xdr:cNvPr>
        <xdr:cNvSpPr txBox="1"/>
      </xdr:nvSpPr>
      <xdr:spPr>
        <a:xfrm>
          <a:off x="13437244" y="133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textlink="">
      <xdr:nvSpPr>
        <xdr:cNvPr id="678" name="n_2aveValue【児童館】&#10;有形固定資産減価償却率">
          <a:extLst>
            <a:ext uri="{FF2B5EF4-FFF2-40B4-BE49-F238E27FC236}">
              <a16:creationId xmlns:a16="http://schemas.microsoft.com/office/drawing/2014/main" id="{5BB1C45C-5717-4B6C-9FE5-2067CB29B610}"/>
            </a:ext>
          </a:extLst>
        </xdr:cNvPr>
        <xdr:cNvSpPr txBox="1"/>
      </xdr:nvSpPr>
      <xdr:spPr>
        <a:xfrm>
          <a:off x="126752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38752</xdr:rowOff>
    </xdr:from>
    <xdr:ext cx="405111" cy="259045"/>
    <xdr:sp textlink="">
      <xdr:nvSpPr>
        <xdr:cNvPr id="679" name="n_3aveValue【児童館】&#10;有形固定資産減価償却率">
          <a:extLst>
            <a:ext uri="{FF2B5EF4-FFF2-40B4-BE49-F238E27FC236}">
              <a16:creationId xmlns:a16="http://schemas.microsoft.com/office/drawing/2014/main" id="{10B8A51E-7D00-47D6-B8D3-6D70C8ED6BDA}"/>
            </a:ext>
          </a:extLst>
        </xdr:cNvPr>
        <xdr:cNvSpPr txBox="1"/>
      </xdr:nvSpPr>
      <xdr:spPr>
        <a:xfrm>
          <a:off x="119005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textlink="">
      <xdr:nvSpPr>
        <xdr:cNvPr id="680" name="n_4aveValue【児童館】&#10;有形固定資産減価償却率">
          <a:extLst>
            <a:ext uri="{FF2B5EF4-FFF2-40B4-BE49-F238E27FC236}">
              <a16:creationId xmlns:a16="http://schemas.microsoft.com/office/drawing/2014/main" id="{1F6C321A-5046-41BE-93A9-AEF6DDF8BE0F}"/>
            </a:ext>
          </a:extLst>
        </xdr:cNvPr>
        <xdr:cNvSpPr txBox="1"/>
      </xdr:nvSpPr>
      <xdr:spPr>
        <a:xfrm>
          <a:off x="1110298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textlink="">
      <xdr:nvSpPr>
        <xdr:cNvPr id="681" name="n_1mainValue【児童館】&#10;有形固定資産減価償却率">
          <a:extLst>
            <a:ext uri="{FF2B5EF4-FFF2-40B4-BE49-F238E27FC236}">
              <a16:creationId xmlns:a16="http://schemas.microsoft.com/office/drawing/2014/main" id="{9B846947-DB92-4CDE-84AA-BAA2224DF2C9}"/>
            </a:ext>
          </a:extLst>
        </xdr:cNvPr>
        <xdr:cNvSpPr txBox="1"/>
      </xdr:nvSpPr>
      <xdr:spPr>
        <a:xfrm>
          <a:off x="1341254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textlink="">
      <xdr:nvSpPr>
        <xdr:cNvPr id="682" name="n_2mainValue【児童館】&#10;有形固定資産減価償却率">
          <a:extLst>
            <a:ext uri="{FF2B5EF4-FFF2-40B4-BE49-F238E27FC236}">
              <a16:creationId xmlns:a16="http://schemas.microsoft.com/office/drawing/2014/main" id="{AA0680F8-8A55-4A27-BB7F-C577F38049D0}"/>
            </a:ext>
          </a:extLst>
        </xdr:cNvPr>
        <xdr:cNvSpPr txBox="1"/>
      </xdr:nvSpPr>
      <xdr:spPr>
        <a:xfrm>
          <a:off x="1264292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textlink="">
      <xdr:nvSpPr>
        <xdr:cNvPr id="683" name="n_3mainValue【児童館】&#10;有形固定資産減価償却率">
          <a:extLst>
            <a:ext uri="{FF2B5EF4-FFF2-40B4-BE49-F238E27FC236}">
              <a16:creationId xmlns:a16="http://schemas.microsoft.com/office/drawing/2014/main" id="{65217133-3072-4B4D-ADC7-94A152C41EBE}"/>
            </a:ext>
          </a:extLst>
        </xdr:cNvPr>
        <xdr:cNvSpPr txBox="1"/>
      </xdr:nvSpPr>
      <xdr:spPr>
        <a:xfrm>
          <a:off x="1186822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textlink="">
      <xdr:nvSpPr>
        <xdr:cNvPr id="684" name="n_4mainValue【児童館】&#10;有形固定資産減価償却率">
          <a:extLst>
            <a:ext uri="{FF2B5EF4-FFF2-40B4-BE49-F238E27FC236}">
              <a16:creationId xmlns:a16="http://schemas.microsoft.com/office/drawing/2014/main" id="{92A70491-E6E7-4C59-8AE5-8390DF206A19}"/>
            </a:ext>
          </a:extLst>
        </xdr:cNvPr>
        <xdr:cNvSpPr txBox="1"/>
      </xdr:nvSpPr>
      <xdr:spPr>
        <a:xfrm>
          <a:off x="1107066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685" name="正方形/長方形 684">
          <a:extLst>
            <a:ext uri="{FF2B5EF4-FFF2-40B4-BE49-F238E27FC236}">
              <a16:creationId xmlns:a16="http://schemas.microsoft.com/office/drawing/2014/main" id="{C780303B-9493-4225-B0E7-6234F35E5BE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86" name="正方形/長方形 685">
          <a:extLst>
            <a:ext uri="{FF2B5EF4-FFF2-40B4-BE49-F238E27FC236}">
              <a16:creationId xmlns:a16="http://schemas.microsoft.com/office/drawing/2014/main" id="{CC5B6DA6-81FD-417B-B7E1-227F84B207A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87" name="正方形/長方形 686">
          <a:extLst>
            <a:ext uri="{FF2B5EF4-FFF2-40B4-BE49-F238E27FC236}">
              <a16:creationId xmlns:a16="http://schemas.microsoft.com/office/drawing/2014/main" id="{2196A720-B377-4640-B314-21D1D72B8FB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88" name="正方形/長方形 687">
          <a:extLst>
            <a:ext uri="{FF2B5EF4-FFF2-40B4-BE49-F238E27FC236}">
              <a16:creationId xmlns:a16="http://schemas.microsoft.com/office/drawing/2014/main" id="{4325C4A1-3D0E-405A-94C4-C80B88C5536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89" name="正方形/長方形 688">
          <a:extLst>
            <a:ext uri="{FF2B5EF4-FFF2-40B4-BE49-F238E27FC236}">
              <a16:creationId xmlns:a16="http://schemas.microsoft.com/office/drawing/2014/main" id="{B02F6364-57A1-4BFD-ACC7-45FF712A54B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90" name="正方形/長方形 689">
          <a:extLst>
            <a:ext uri="{FF2B5EF4-FFF2-40B4-BE49-F238E27FC236}">
              <a16:creationId xmlns:a16="http://schemas.microsoft.com/office/drawing/2014/main" id="{37A2FCDD-F084-4E4E-97D8-933CA281152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91" name="正方形/長方形 690">
          <a:extLst>
            <a:ext uri="{FF2B5EF4-FFF2-40B4-BE49-F238E27FC236}">
              <a16:creationId xmlns:a16="http://schemas.microsoft.com/office/drawing/2014/main" id="{962461A1-B380-4DC7-AAF3-BCA66D5261E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92" name="正方形/長方形 691">
          <a:extLst>
            <a:ext uri="{FF2B5EF4-FFF2-40B4-BE49-F238E27FC236}">
              <a16:creationId xmlns:a16="http://schemas.microsoft.com/office/drawing/2014/main" id="{D6FA2310-847F-45DC-8AF3-C60D6B6B2F8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693" name="テキスト ボックス 692">
          <a:extLst>
            <a:ext uri="{FF2B5EF4-FFF2-40B4-BE49-F238E27FC236}">
              <a16:creationId xmlns:a16="http://schemas.microsoft.com/office/drawing/2014/main" id="{31DE0346-C4D6-41EF-97AD-8D3A00BE375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693BF084-1769-4E61-BAC5-78B765F1F7F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60B43642-03B1-47E6-9539-56F6F9973E76}"/>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textlink="">
      <xdr:nvSpPr>
        <xdr:cNvPr id="696" name="テキスト ボックス 695">
          <a:extLst>
            <a:ext uri="{FF2B5EF4-FFF2-40B4-BE49-F238E27FC236}">
              <a16:creationId xmlns:a16="http://schemas.microsoft.com/office/drawing/2014/main" id="{45AA30E1-A6CA-4AC2-A812-9BFF539A312A}"/>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638A713F-BBF1-4E58-8DD4-AB9F814D6469}"/>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textlink="">
      <xdr:nvSpPr>
        <xdr:cNvPr id="698" name="テキスト ボックス 697">
          <a:extLst>
            <a:ext uri="{FF2B5EF4-FFF2-40B4-BE49-F238E27FC236}">
              <a16:creationId xmlns:a16="http://schemas.microsoft.com/office/drawing/2014/main" id="{47025902-BDB9-4610-B07D-310759C349FD}"/>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5BBFF000-CF90-4DED-B145-DB6EDB99F774}"/>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textlink="">
      <xdr:nvSpPr>
        <xdr:cNvPr id="700" name="テキスト ボックス 699">
          <a:extLst>
            <a:ext uri="{FF2B5EF4-FFF2-40B4-BE49-F238E27FC236}">
              <a16:creationId xmlns:a16="http://schemas.microsoft.com/office/drawing/2014/main" id="{B5E37185-E006-47DF-9DF3-40FF8BF1A47C}"/>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C99DE4FC-CB8C-49C3-B9B2-D5F546626B54}"/>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textlink="">
      <xdr:nvSpPr>
        <xdr:cNvPr id="702" name="テキスト ボックス 701">
          <a:extLst>
            <a:ext uri="{FF2B5EF4-FFF2-40B4-BE49-F238E27FC236}">
              <a16:creationId xmlns:a16="http://schemas.microsoft.com/office/drawing/2014/main" id="{384BC7B2-57AF-4911-8E26-F36E892FCA53}"/>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55A50F61-3BE5-4685-9608-BD64F14FE632}"/>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textlink="">
      <xdr:nvSpPr>
        <xdr:cNvPr id="704" name="テキスト ボックス 703">
          <a:extLst>
            <a:ext uri="{FF2B5EF4-FFF2-40B4-BE49-F238E27FC236}">
              <a16:creationId xmlns:a16="http://schemas.microsoft.com/office/drawing/2014/main" id="{8F1E6DFC-05CC-4857-86AE-F30F9B7BEA5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13976EF-F801-42A3-B4C7-C1A302D5770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06" name="テキスト ボックス 705">
          <a:extLst>
            <a:ext uri="{FF2B5EF4-FFF2-40B4-BE49-F238E27FC236}">
              <a16:creationId xmlns:a16="http://schemas.microsoft.com/office/drawing/2014/main" id="{E7B2E0A5-BF1F-4CC1-9478-E1938C3132D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07" name="【児童館】&#10;一人当たり面積グラフ枠">
          <a:extLst>
            <a:ext uri="{FF2B5EF4-FFF2-40B4-BE49-F238E27FC236}">
              <a16:creationId xmlns:a16="http://schemas.microsoft.com/office/drawing/2014/main" id="{84E5C2EA-7B02-461F-9F8B-7FF122ADB53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708" name="直線コネクタ 707">
          <a:extLst>
            <a:ext uri="{FF2B5EF4-FFF2-40B4-BE49-F238E27FC236}">
              <a16:creationId xmlns:a16="http://schemas.microsoft.com/office/drawing/2014/main" id="{5DD686A4-415E-468B-9AA0-EEDEAB92239C}"/>
            </a:ext>
          </a:extLst>
        </xdr:cNvPr>
        <xdr:cNvCxnSpPr/>
      </xdr:nvCxnSpPr>
      <xdr:spPr>
        <a:xfrm flipV="1">
          <a:off x="19509104" y="1328166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textlink="">
      <xdr:nvSpPr>
        <xdr:cNvPr id="709" name="【児童館】&#10;一人当たり面積最小値テキスト">
          <a:extLst>
            <a:ext uri="{FF2B5EF4-FFF2-40B4-BE49-F238E27FC236}">
              <a16:creationId xmlns:a16="http://schemas.microsoft.com/office/drawing/2014/main" id="{0CA07BD8-0D78-410B-A330-B7FA1A385802}"/>
            </a:ext>
          </a:extLst>
        </xdr:cNvPr>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a:extLst>
            <a:ext uri="{FF2B5EF4-FFF2-40B4-BE49-F238E27FC236}">
              <a16:creationId xmlns:a16="http://schemas.microsoft.com/office/drawing/2014/main" id="{79228568-0379-4761-B20C-385FA95B87CC}"/>
            </a:ext>
          </a:extLst>
        </xdr:cNvPr>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textlink="">
      <xdr:nvSpPr>
        <xdr:cNvPr id="711" name="【児童館】&#10;一人当たり面積最大値テキスト">
          <a:extLst>
            <a:ext uri="{FF2B5EF4-FFF2-40B4-BE49-F238E27FC236}">
              <a16:creationId xmlns:a16="http://schemas.microsoft.com/office/drawing/2014/main" id="{3791C399-E840-4E5F-8A48-21E36599E767}"/>
            </a:ext>
          </a:extLst>
        </xdr:cNvPr>
        <xdr:cNvSpPr txBox="1"/>
      </xdr:nvSpPr>
      <xdr:spPr>
        <a:xfrm>
          <a:off x="1954784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712" name="直線コネクタ 711">
          <a:extLst>
            <a:ext uri="{FF2B5EF4-FFF2-40B4-BE49-F238E27FC236}">
              <a16:creationId xmlns:a16="http://schemas.microsoft.com/office/drawing/2014/main" id="{CCF0CB45-6B2E-46C6-AB29-0E28286764A9}"/>
            </a:ext>
          </a:extLst>
        </xdr:cNvPr>
        <xdr:cNvCxnSpPr/>
      </xdr:nvCxnSpPr>
      <xdr:spPr>
        <a:xfrm>
          <a:off x="19443700" y="1328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86377</xdr:rowOff>
    </xdr:from>
    <xdr:ext cx="469744" cy="259045"/>
    <xdr:sp textlink="">
      <xdr:nvSpPr>
        <xdr:cNvPr id="713" name="【児童館】&#10;一人当たり面積平均値テキスト">
          <a:extLst>
            <a:ext uri="{FF2B5EF4-FFF2-40B4-BE49-F238E27FC236}">
              <a16:creationId xmlns:a16="http://schemas.microsoft.com/office/drawing/2014/main" id="{68666A7B-50EA-446D-AA03-49B9055C37A2}"/>
            </a:ext>
          </a:extLst>
        </xdr:cNvPr>
        <xdr:cNvSpPr txBox="1"/>
      </xdr:nvSpPr>
      <xdr:spPr>
        <a:xfrm>
          <a:off x="19547840" y="1400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textlink="">
      <xdr:nvSpPr>
        <xdr:cNvPr id="714" name="フローチャート: 判断 713">
          <a:extLst>
            <a:ext uri="{FF2B5EF4-FFF2-40B4-BE49-F238E27FC236}">
              <a16:creationId xmlns:a16="http://schemas.microsoft.com/office/drawing/2014/main" id="{A2EC4172-A60B-449C-B3C4-BD28E250C740}"/>
            </a:ext>
          </a:extLst>
        </xdr:cNvPr>
        <xdr:cNvSpPr/>
      </xdr:nvSpPr>
      <xdr:spPr>
        <a:xfrm>
          <a:off x="1945894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textlink="">
      <xdr:nvSpPr>
        <xdr:cNvPr id="715" name="フローチャート: 判断 714">
          <a:extLst>
            <a:ext uri="{FF2B5EF4-FFF2-40B4-BE49-F238E27FC236}">
              <a16:creationId xmlns:a16="http://schemas.microsoft.com/office/drawing/2014/main" id="{139903D4-669B-4ACB-B822-4643C2423B84}"/>
            </a:ext>
          </a:extLst>
        </xdr:cNvPr>
        <xdr:cNvSpPr/>
      </xdr:nvSpPr>
      <xdr:spPr>
        <a:xfrm>
          <a:off x="18735040" y="14145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textlink="">
      <xdr:nvSpPr>
        <xdr:cNvPr id="716" name="フローチャート: 判断 715">
          <a:extLst>
            <a:ext uri="{FF2B5EF4-FFF2-40B4-BE49-F238E27FC236}">
              <a16:creationId xmlns:a16="http://schemas.microsoft.com/office/drawing/2014/main" id="{C561FDB9-B3AD-445D-85A6-DBBE8729F426}"/>
            </a:ext>
          </a:extLst>
        </xdr:cNvPr>
        <xdr:cNvSpPr/>
      </xdr:nvSpPr>
      <xdr:spPr>
        <a:xfrm>
          <a:off x="17937480" y="1420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textlink="">
      <xdr:nvSpPr>
        <xdr:cNvPr id="717" name="フローチャート: 判断 716">
          <a:extLst>
            <a:ext uri="{FF2B5EF4-FFF2-40B4-BE49-F238E27FC236}">
              <a16:creationId xmlns:a16="http://schemas.microsoft.com/office/drawing/2014/main" id="{9DF9D256-B5FC-4177-ACE5-B001E225B149}"/>
            </a:ext>
          </a:extLst>
        </xdr:cNvPr>
        <xdr:cNvSpPr/>
      </xdr:nvSpPr>
      <xdr:spPr>
        <a:xfrm>
          <a:off x="17162780" y="1418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textlink="">
      <xdr:nvSpPr>
        <xdr:cNvPr id="718" name="フローチャート: 判断 717">
          <a:extLst>
            <a:ext uri="{FF2B5EF4-FFF2-40B4-BE49-F238E27FC236}">
              <a16:creationId xmlns:a16="http://schemas.microsoft.com/office/drawing/2014/main" id="{7BB64F9D-B4DE-4EF9-A122-6E199F549769}"/>
            </a:ext>
          </a:extLst>
        </xdr:cNvPr>
        <xdr:cNvSpPr/>
      </xdr:nvSpPr>
      <xdr:spPr>
        <a:xfrm>
          <a:off x="1638808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719" name="テキスト ボックス 718">
          <a:extLst>
            <a:ext uri="{FF2B5EF4-FFF2-40B4-BE49-F238E27FC236}">
              <a16:creationId xmlns:a16="http://schemas.microsoft.com/office/drawing/2014/main" id="{200EFF92-81B8-4A7E-9BA3-C89135EDC3F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720" name="テキスト ボックス 719">
          <a:extLst>
            <a:ext uri="{FF2B5EF4-FFF2-40B4-BE49-F238E27FC236}">
              <a16:creationId xmlns:a16="http://schemas.microsoft.com/office/drawing/2014/main" id="{BE2C1F3E-FAC7-49A1-A334-29DCE2B106E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721" name="テキスト ボックス 720">
          <a:extLst>
            <a:ext uri="{FF2B5EF4-FFF2-40B4-BE49-F238E27FC236}">
              <a16:creationId xmlns:a16="http://schemas.microsoft.com/office/drawing/2014/main" id="{26DDE0DE-257F-4447-812D-900CDDDDDBF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722" name="テキスト ボックス 721">
          <a:extLst>
            <a:ext uri="{FF2B5EF4-FFF2-40B4-BE49-F238E27FC236}">
              <a16:creationId xmlns:a16="http://schemas.microsoft.com/office/drawing/2014/main" id="{4B27B299-228E-4256-A666-4D3CD6EC0AE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723" name="テキスト ボックス 722">
          <a:extLst>
            <a:ext uri="{FF2B5EF4-FFF2-40B4-BE49-F238E27FC236}">
              <a16:creationId xmlns:a16="http://schemas.microsoft.com/office/drawing/2014/main" id="{5FBC874E-FBFA-46B3-AADF-D3CC4505924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textlink="">
      <xdr:nvSpPr>
        <xdr:cNvPr id="724" name="楕円 723">
          <a:extLst>
            <a:ext uri="{FF2B5EF4-FFF2-40B4-BE49-F238E27FC236}">
              <a16:creationId xmlns:a16="http://schemas.microsoft.com/office/drawing/2014/main" id="{3C2E8B21-5F62-4848-955E-DBFA14423532}"/>
            </a:ext>
          </a:extLst>
        </xdr:cNvPr>
        <xdr:cNvSpPr/>
      </xdr:nvSpPr>
      <xdr:spPr>
        <a:xfrm>
          <a:off x="19458940" y="1424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textlink="">
      <xdr:nvSpPr>
        <xdr:cNvPr id="725" name="【児童館】&#10;一人当たり面積該当値テキスト">
          <a:extLst>
            <a:ext uri="{FF2B5EF4-FFF2-40B4-BE49-F238E27FC236}">
              <a16:creationId xmlns:a16="http://schemas.microsoft.com/office/drawing/2014/main" id="{AB32633F-AB02-4656-B616-9FD9AAFB77A8}"/>
            </a:ext>
          </a:extLst>
        </xdr:cNvPr>
        <xdr:cNvSpPr txBox="1"/>
      </xdr:nvSpPr>
      <xdr:spPr>
        <a:xfrm>
          <a:off x="19547840"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textlink="">
      <xdr:nvSpPr>
        <xdr:cNvPr id="726" name="楕円 725">
          <a:extLst>
            <a:ext uri="{FF2B5EF4-FFF2-40B4-BE49-F238E27FC236}">
              <a16:creationId xmlns:a16="http://schemas.microsoft.com/office/drawing/2014/main" id="{1B38C103-0A65-4A52-AB6F-945B5BFA57EF}"/>
            </a:ext>
          </a:extLst>
        </xdr:cNvPr>
        <xdr:cNvSpPr/>
      </xdr:nvSpPr>
      <xdr:spPr>
        <a:xfrm>
          <a:off x="18735040" y="1424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727" name="直線コネクタ 726">
          <a:extLst>
            <a:ext uri="{FF2B5EF4-FFF2-40B4-BE49-F238E27FC236}">
              <a16:creationId xmlns:a16="http://schemas.microsoft.com/office/drawing/2014/main" id="{077AA45B-F11D-4A36-A383-CF7C344EB036}"/>
            </a:ext>
          </a:extLst>
        </xdr:cNvPr>
        <xdr:cNvCxnSpPr/>
      </xdr:nvCxnSpPr>
      <xdr:spPr>
        <a:xfrm>
          <a:off x="18778220" y="142875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textlink="">
      <xdr:nvSpPr>
        <xdr:cNvPr id="728" name="楕円 727">
          <a:extLst>
            <a:ext uri="{FF2B5EF4-FFF2-40B4-BE49-F238E27FC236}">
              <a16:creationId xmlns:a16="http://schemas.microsoft.com/office/drawing/2014/main" id="{B9323DEF-0660-449D-B1CB-5F62EDAA40F7}"/>
            </a:ext>
          </a:extLst>
        </xdr:cNvPr>
        <xdr:cNvSpPr/>
      </xdr:nvSpPr>
      <xdr:spPr>
        <a:xfrm>
          <a:off x="17937480" y="1424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729" name="直線コネクタ 728">
          <a:extLst>
            <a:ext uri="{FF2B5EF4-FFF2-40B4-BE49-F238E27FC236}">
              <a16:creationId xmlns:a16="http://schemas.microsoft.com/office/drawing/2014/main" id="{8136251F-107A-4855-9E17-B8C8B9A52C6E}"/>
            </a:ext>
          </a:extLst>
        </xdr:cNvPr>
        <xdr:cNvCxnSpPr/>
      </xdr:nvCxnSpPr>
      <xdr:spPr>
        <a:xfrm>
          <a:off x="17988280" y="142875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158750</xdr:rowOff>
    </xdr:from>
    <xdr:to>
      <xdr:col>102</xdr:col>
      <xdr:colOff>165100</xdr:colOff>
      <xdr:row>85</xdr:row>
      <xdr:rowOff>88900</xdr:rowOff>
    </xdr:to>
    <xdr:sp textlink="">
      <xdr:nvSpPr>
        <xdr:cNvPr id="730" name="楕円 729">
          <a:extLst>
            <a:ext uri="{FF2B5EF4-FFF2-40B4-BE49-F238E27FC236}">
              <a16:creationId xmlns:a16="http://schemas.microsoft.com/office/drawing/2014/main" id="{135BD350-73B5-49DE-9A69-3E5D0B744AFD}"/>
            </a:ext>
          </a:extLst>
        </xdr:cNvPr>
        <xdr:cNvSpPr/>
      </xdr:nvSpPr>
      <xdr:spPr>
        <a:xfrm>
          <a:off x="17162780" y="1424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38100</xdr:rowOff>
    </xdr:to>
    <xdr:cxnSp macro="">
      <xdr:nvCxnSpPr>
        <xdr:cNvPr id="731" name="直線コネクタ 730">
          <a:extLst>
            <a:ext uri="{FF2B5EF4-FFF2-40B4-BE49-F238E27FC236}">
              <a16:creationId xmlns:a16="http://schemas.microsoft.com/office/drawing/2014/main" id="{714C4847-08B5-46A9-83A7-8DE0F11F76D9}"/>
            </a:ext>
          </a:extLst>
        </xdr:cNvPr>
        <xdr:cNvCxnSpPr/>
      </xdr:nvCxnSpPr>
      <xdr:spPr>
        <a:xfrm>
          <a:off x="17213580" y="142875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158750</xdr:rowOff>
    </xdr:from>
    <xdr:to>
      <xdr:col>98</xdr:col>
      <xdr:colOff>38100</xdr:colOff>
      <xdr:row>85</xdr:row>
      <xdr:rowOff>88900</xdr:rowOff>
    </xdr:to>
    <xdr:sp textlink="">
      <xdr:nvSpPr>
        <xdr:cNvPr id="732" name="楕円 731">
          <a:extLst>
            <a:ext uri="{FF2B5EF4-FFF2-40B4-BE49-F238E27FC236}">
              <a16:creationId xmlns:a16="http://schemas.microsoft.com/office/drawing/2014/main" id="{1C83F920-B3BC-4401-85CA-D3722CA14F66}"/>
            </a:ext>
          </a:extLst>
        </xdr:cNvPr>
        <xdr:cNvSpPr/>
      </xdr:nvSpPr>
      <xdr:spPr>
        <a:xfrm>
          <a:off x="16388080" y="1424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38100</xdr:rowOff>
    </xdr:from>
    <xdr:to>
      <xdr:col>102</xdr:col>
      <xdr:colOff>114300</xdr:colOff>
      <xdr:row>85</xdr:row>
      <xdr:rowOff>38100</xdr:rowOff>
    </xdr:to>
    <xdr:cxnSp macro="">
      <xdr:nvCxnSpPr>
        <xdr:cNvPr id="733" name="直線コネクタ 732">
          <a:extLst>
            <a:ext uri="{FF2B5EF4-FFF2-40B4-BE49-F238E27FC236}">
              <a16:creationId xmlns:a16="http://schemas.microsoft.com/office/drawing/2014/main" id="{316E770B-9124-4DF8-8D46-F1A9ACA55E09}"/>
            </a:ext>
          </a:extLst>
        </xdr:cNvPr>
        <xdr:cNvCxnSpPr/>
      </xdr:nvCxnSpPr>
      <xdr:spPr>
        <a:xfrm>
          <a:off x="16431260" y="142875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textlink="">
      <xdr:nvSpPr>
        <xdr:cNvPr id="734" name="n_1aveValue【児童館】&#10;一人当たり面積">
          <a:extLst>
            <a:ext uri="{FF2B5EF4-FFF2-40B4-BE49-F238E27FC236}">
              <a16:creationId xmlns:a16="http://schemas.microsoft.com/office/drawing/2014/main" id="{3050AD23-981B-4092-A7ED-32FADB5494BC}"/>
            </a:ext>
          </a:extLst>
        </xdr:cNvPr>
        <xdr:cNvSpPr txBox="1"/>
      </xdr:nvSpPr>
      <xdr:spPr>
        <a:xfrm>
          <a:off x="185611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67327</xdr:rowOff>
    </xdr:from>
    <xdr:ext cx="469744" cy="259045"/>
    <xdr:sp textlink="">
      <xdr:nvSpPr>
        <xdr:cNvPr id="735" name="n_2aveValue【児童館】&#10;一人当たり面積">
          <a:extLst>
            <a:ext uri="{FF2B5EF4-FFF2-40B4-BE49-F238E27FC236}">
              <a16:creationId xmlns:a16="http://schemas.microsoft.com/office/drawing/2014/main" id="{453A4E4B-FAEC-466A-A50B-5FD8DF19264F}"/>
            </a:ext>
          </a:extLst>
        </xdr:cNvPr>
        <xdr:cNvSpPr txBox="1"/>
      </xdr:nvSpPr>
      <xdr:spPr>
        <a:xfrm>
          <a:off x="1777626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textlink="">
      <xdr:nvSpPr>
        <xdr:cNvPr id="736" name="n_3aveValue【児童館】&#10;一人当たり面積">
          <a:extLst>
            <a:ext uri="{FF2B5EF4-FFF2-40B4-BE49-F238E27FC236}">
              <a16:creationId xmlns:a16="http://schemas.microsoft.com/office/drawing/2014/main" id="{512CC7FE-41B4-41CD-BBDE-45534B812608}"/>
            </a:ext>
          </a:extLst>
        </xdr:cNvPr>
        <xdr:cNvSpPr txBox="1"/>
      </xdr:nvSpPr>
      <xdr:spPr>
        <a:xfrm>
          <a:off x="170015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textlink="">
      <xdr:nvSpPr>
        <xdr:cNvPr id="737" name="n_4aveValue【児童館】&#10;一人当たり面積">
          <a:extLst>
            <a:ext uri="{FF2B5EF4-FFF2-40B4-BE49-F238E27FC236}">
              <a16:creationId xmlns:a16="http://schemas.microsoft.com/office/drawing/2014/main" id="{9EFE8B55-B0B9-49CA-9D7D-D677508803CA}"/>
            </a:ext>
          </a:extLst>
        </xdr:cNvPr>
        <xdr:cNvSpPr txBox="1"/>
      </xdr:nvSpPr>
      <xdr:spPr>
        <a:xfrm>
          <a:off x="162268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textlink="">
      <xdr:nvSpPr>
        <xdr:cNvPr id="738" name="n_1mainValue【児童館】&#10;一人当たり面積">
          <a:extLst>
            <a:ext uri="{FF2B5EF4-FFF2-40B4-BE49-F238E27FC236}">
              <a16:creationId xmlns:a16="http://schemas.microsoft.com/office/drawing/2014/main" id="{262B74BE-86B9-4021-9BEE-22E84BB1E8BF}"/>
            </a:ext>
          </a:extLst>
        </xdr:cNvPr>
        <xdr:cNvSpPr txBox="1"/>
      </xdr:nvSpPr>
      <xdr:spPr>
        <a:xfrm>
          <a:off x="185611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textlink="">
      <xdr:nvSpPr>
        <xdr:cNvPr id="739" name="n_2mainValue【児童館】&#10;一人当たり面積">
          <a:extLst>
            <a:ext uri="{FF2B5EF4-FFF2-40B4-BE49-F238E27FC236}">
              <a16:creationId xmlns:a16="http://schemas.microsoft.com/office/drawing/2014/main" id="{25BF78BC-8961-42F3-9292-035B5CE4DD4E}"/>
            </a:ext>
          </a:extLst>
        </xdr:cNvPr>
        <xdr:cNvSpPr txBox="1"/>
      </xdr:nvSpPr>
      <xdr:spPr>
        <a:xfrm>
          <a:off x="1777626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80027</xdr:rowOff>
    </xdr:from>
    <xdr:ext cx="469744" cy="259045"/>
    <xdr:sp textlink="">
      <xdr:nvSpPr>
        <xdr:cNvPr id="740" name="n_3mainValue【児童館】&#10;一人当たり面積">
          <a:extLst>
            <a:ext uri="{FF2B5EF4-FFF2-40B4-BE49-F238E27FC236}">
              <a16:creationId xmlns:a16="http://schemas.microsoft.com/office/drawing/2014/main" id="{4D184D66-1F94-4E29-A74C-917246F13E69}"/>
            </a:ext>
          </a:extLst>
        </xdr:cNvPr>
        <xdr:cNvSpPr txBox="1"/>
      </xdr:nvSpPr>
      <xdr:spPr>
        <a:xfrm>
          <a:off x="1700156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80027</xdr:rowOff>
    </xdr:from>
    <xdr:ext cx="469744" cy="259045"/>
    <xdr:sp textlink="">
      <xdr:nvSpPr>
        <xdr:cNvPr id="741" name="n_4mainValue【児童館】&#10;一人当たり面積">
          <a:extLst>
            <a:ext uri="{FF2B5EF4-FFF2-40B4-BE49-F238E27FC236}">
              <a16:creationId xmlns:a16="http://schemas.microsoft.com/office/drawing/2014/main" id="{D1607F78-3829-4FCA-A664-FA025B9F4FDE}"/>
            </a:ext>
          </a:extLst>
        </xdr:cNvPr>
        <xdr:cNvSpPr txBox="1"/>
      </xdr:nvSpPr>
      <xdr:spPr>
        <a:xfrm>
          <a:off x="1622686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742" name="正方形/長方形 741">
          <a:extLst>
            <a:ext uri="{FF2B5EF4-FFF2-40B4-BE49-F238E27FC236}">
              <a16:creationId xmlns:a16="http://schemas.microsoft.com/office/drawing/2014/main" id="{93AF684E-32A6-4C0A-B0F0-A40A8AD3A75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743" name="正方形/長方形 742">
          <a:extLst>
            <a:ext uri="{FF2B5EF4-FFF2-40B4-BE49-F238E27FC236}">
              <a16:creationId xmlns:a16="http://schemas.microsoft.com/office/drawing/2014/main" id="{58651FFB-7830-4894-9B3E-E4DFCEC2E88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744" name="正方形/長方形 743">
          <a:extLst>
            <a:ext uri="{FF2B5EF4-FFF2-40B4-BE49-F238E27FC236}">
              <a16:creationId xmlns:a16="http://schemas.microsoft.com/office/drawing/2014/main" id="{F3C3508F-925D-46C1-8FB6-B476EFB2499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745" name="正方形/長方形 744">
          <a:extLst>
            <a:ext uri="{FF2B5EF4-FFF2-40B4-BE49-F238E27FC236}">
              <a16:creationId xmlns:a16="http://schemas.microsoft.com/office/drawing/2014/main" id="{571099B1-6C7E-4913-AEEF-695299DC88F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746" name="正方形/長方形 745">
          <a:extLst>
            <a:ext uri="{FF2B5EF4-FFF2-40B4-BE49-F238E27FC236}">
              <a16:creationId xmlns:a16="http://schemas.microsoft.com/office/drawing/2014/main" id="{FB1E5D17-7DA9-4602-B94C-164F1FE734F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747" name="正方形/長方形 746">
          <a:extLst>
            <a:ext uri="{FF2B5EF4-FFF2-40B4-BE49-F238E27FC236}">
              <a16:creationId xmlns:a16="http://schemas.microsoft.com/office/drawing/2014/main" id="{CD046A6D-BCCD-4A98-A36D-88C7B347EC7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748" name="正方形/長方形 747">
          <a:extLst>
            <a:ext uri="{FF2B5EF4-FFF2-40B4-BE49-F238E27FC236}">
              <a16:creationId xmlns:a16="http://schemas.microsoft.com/office/drawing/2014/main" id="{6D59657F-5701-4D87-A645-5FFB404F03D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749" name="正方形/長方形 748">
          <a:extLst>
            <a:ext uri="{FF2B5EF4-FFF2-40B4-BE49-F238E27FC236}">
              <a16:creationId xmlns:a16="http://schemas.microsoft.com/office/drawing/2014/main" id="{A79A893A-3246-46F5-A273-33069E7AD23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750" name="テキスト ボックス 749">
          <a:extLst>
            <a:ext uri="{FF2B5EF4-FFF2-40B4-BE49-F238E27FC236}">
              <a16:creationId xmlns:a16="http://schemas.microsoft.com/office/drawing/2014/main" id="{EDE0E787-CA0C-460A-A30E-1632CCEBDAF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8DCD5799-30CD-4AFA-A4D1-3707B96FBAC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752" name="テキスト ボックス 751">
          <a:extLst>
            <a:ext uri="{FF2B5EF4-FFF2-40B4-BE49-F238E27FC236}">
              <a16:creationId xmlns:a16="http://schemas.microsoft.com/office/drawing/2014/main" id="{3B75E565-CB13-49CF-AA79-BAEBBF08216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027AD215-0911-4BEF-AA7D-70822851408E}"/>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textlink="">
      <xdr:nvSpPr>
        <xdr:cNvPr id="754" name="テキスト ボックス 753">
          <a:extLst>
            <a:ext uri="{FF2B5EF4-FFF2-40B4-BE49-F238E27FC236}">
              <a16:creationId xmlns:a16="http://schemas.microsoft.com/office/drawing/2014/main" id="{C9E6B164-6BFF-4124-BFD9-28C017A2678A}"/>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7FAC869D-372C-40FC-BEF6-13092EADFCA2}"/>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textlink="">
      <xdr:nvSpPr>
        <xdr:cNvPr id="756" name="テキスト ボックス 755">
          <a:extLst>
            <a:ext uri="{FF2B5EF4-FFF2-40B4-BE49-F238E27FC236}">
              <a16:creationId xmlns:a16="http://schemas.microsoft.com/office/drawing/2014/main" id="{513589B0-FF0C-4BB0-BA2A-734311AD8719}"/>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23BCE808-6113-445C-B86D-B466C1E92BA8}"/>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textlink="">
      <xdr:nvSpPr>
        <xdr:cNvPr id="758" name="テキスト ボックス 757">
          <a:extLst>
            <a:ext uri="{FF2B5EF4-FFF2-40B4-BE49-F238E27FC236}">
              <a16:creationId xmlns:a16="http://schemas.microsoft.com/office/drawing/2014/main" id="{42B00795-D8DA-4867-B015-DA798ABD8997}"/>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B0FFE3BF-5F04-46AE-A962-B59241AC41CD}"/>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textlink="">
      <xdr:nvSpPr>
        <xdr:cNvPr id="760" name="テキスト ボックス 759">
          <a:extLst>
            <a:ext uri="{FF2B5EF4-FFF2-40B4-BE49-F238E27FC236}">
              <a16:creationId xmlns:a16="http://schemas.microsoft.com/office/drawing/2014/main" id="{97C84EFE-19C3-4F1F-96F2-97E4970DB81C}"/>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72977A3C-E947-4E8A-A351-0AC8057B896A}"/>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textlink="">
      <xdr:nvSpPr>
        <xdr:cNvPr id="762" name="テキスト ボックス 761">
          <a:extLst>
            <a:ext uri="{FF2B5EF4-FFF2-40B4-BE49-F238E27FC236}">
              <a16:creationId xmlns:a16="http://schemas.microsoft.com/office/drawing/2014/main" id="{BC49FEC9-8CAF-4A1D-8C54-ACC76FCD2DC5}"/>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D3C6F164-462B-4E1B-A95F-8A98176F5B3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textlink="">
      <xdr:nvSpPr>
        <xdr:cNvPr id="764" name="テキスト ボックス 763">
          <a:extLst>
            <a:ext uri="{FF2B5EF4-FFF2-40B4-BE49-F238E27FC236}">
              <a16:creationId xmlns:a16="http://schemas.microsoft.com/office/drawing/2014/main" id="{A22C6BCC-7E3C-49B6-AB58-8E31A44D7033}"/>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textlink="">
      <xdr:nvSpPr>
        <xdr:cNvPr id="765" name="【公民館】&#10;有形固定資産減価償却率グラフ枠">
          <a:extLst>
            <a:ext uri="{FF2B5EF4-FFF2-40B4-BE49-F238E27FC236}">
              <a16:creationId xmlns:a16="http://schemas.microsoft.com/office/drawing/2014/main" id="{4EA797E8-2CD1-4287-A89B-9A65D910BB4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766" name="直線コネクタ 765">
          <a:extLst>
            <a:ext uri="{FF2B5EF4-FFF2-40B4-BE49-F238E27FC236}">
              <a16:creationId xmlns:a16="http://schemas.microsoft.com/office/drawing/2014/main" id="{014B68BD-518A-4E76-8D8E-772B31643FB8}"/>
            </a:ext>
          </a:extLst>
        </xdr:cNvPr>
        <xdr:cNvCxnSpPr/>
      </xdr:nvCxnSpPr>
      <xdr:spPr>
        <a:xfrm flipV="1">
          <a:off x="14375764" y="1672971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textlink="">
      <xdr:nvSpPr>
        <xdr:cNvPr id="767" name="【公民館】&#10;有形固定資産減価償却率最小値テキスト">
          <a:extLst>
            <a:ext uri="{FF2B5EF4-FFF2-40B4-BE49-F238E27FC236}">
              <a16:creationId xmlns:a16="http://schemas.microsoft.com/office/drawing/2014/main" id="{7AF27F83-8893-438F-8F4B-73C24EB1BFBE}"/>
            </a:ext>
          </a:extLst>
        </xdr:cNvPr>
        <xdr:cNvSpPr txBox="1"/>
      </xdr:nvSpPr>
      <xdr:spPr>
        <a:xfrm>
          <a:off x="14414500" y="1811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68" name="直線コネクタ 767">
          <a:extLst>
            <a:ext uri="{FF2B5EF4-FFF2-40B4-BE49-F238E27FC236}">
              <a16:creationId xmlns:a16="http://schemas.microsoft.com/office/drawing/2014/main" id="{0FAD266A-EE5D-4C9D-A326-EB433B386FE3}"/>
            </a:ext>
          </a:extLst>
        </xdr:cNvPr>
        <xdr:cNvCxnSpPr/>
      </xdr:nvCxnSpPr>
      <xdr:spPr>
        <a:xfrm>
          <a:off x="14287500" y="18108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textlink="">
      <xdr:nvSpPr>
        <xdr:cNvPr id="769" name="【公民館】&#10;有形固定資産減価償却率最大値テキスト">
          <a:extLst>
            <a:ext uri="{FF2B5EF4-FFF2-40B4-BE49-F238E27FC236}">
              <a16:creationId xmlns:a16="http://schemas.microsoft.com/office/drawing/2014/main" id="{55A3AD76-72B4-4A27-9CD4-71AF26F8C76E}"/>
            </a:ext>
          </a:extLst>
        </xdr:cNvPr>
        <xdr:cNvSpPr txBox="1"/>
      </xdr:nvSpPr>
      <xdr:spPr>
        <a:xfrm>
          <a:off x="1441450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770" name="直線コネクタ 769">
          <a:extLst>
            <a:ext uri="{FF2B5EF4-FFF2-40B4-BE49-F238E27FC236}">
              <a16:creationId xmlns:a16="http://schemas.microsoft.com/office/drawing/2014/main" id="{6F80FDD6-10C3-4216-B7F8-504C0062FED7}"/>
            </a:ext>
          </a:extLst>
        </xdr:cNvPr>
        <xdr:cNvCxnSpPr/>
      </xdr:nvCxnSpPr>
      <xdr:spPr>
        <a:xfrm>
          <a:off x="1428750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textlink="">
      <xdr:nvSpPr>
        <xdr:cNvPr id="771" name="【公民館】&#10;有形固定資産減価償却率平均値テキスト">
          <a:extLst>
            <a:ext uri="{FF2B5EF4-FFF2-40B4-BE49-F238E27FC236}">
              <a16:creationId xmlns:a16="http://schemas.microsoft.com/office/drawing/2014/main" id="{D7446AA2-B189-4F06-A42E-9C3F0AABAB89}"/>
            </a:ext>
          </a:extLst>
        </xdr:cNvPr>
        <xdr:cNvSpPr txBox="1"/>
      </xdr:nvSpPr>
      <xdr:spPr>
        <a:xfrm>
          <a:off x="14414500" y="1734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textlink="">
      <xdr:nvSpPr>
        <xdr:cNvPr id="772" name="フローチャート: 判断 771">
          <a:extLst>
            <a:ext uri="{FF2B5EF4-FFF2-40B4-BE49-F238E27FC236}">
              <a16:creationId xmlns:a16="http://schemas.microsoft.com/office/drawing/2014/main" id="{FE16035E-1620-480A-85AF-C40CBCE879D6}"/>
            </a:ext>
          </a:extLst>
        </xdr:cNvPr>
        <xdr:cNvSpPr/>
      </xdr:nvSpPr>
      <xdr:spPr>
        <a:xfrm>
          <a:off x="14325600" y="174904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textlink="">
      <xdr:nvSpPr>
        <xdr:cNvPr id="773" name="フローチャート: 判断 772">
          <a:extLst>
            <a:ext uri="{FF2B5EF4-FFF2-40B4-BE49-F238E27FC236}">
              <a16:creationId xmlns:a16="http://schemas.microsoft.com/office/drawing/2014/main" id="{A3A4D1BF-2D9A-495A-B437-6E72FDF36597}"/>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textlink="">
      <xdr:nvSpPr>
        <xdr:cNvPr id="774" name="フローチャート: 判断 773">
          <a:extLst>
            <a:ext uri="{FF2B5EF4-FFF2-40B4-BE49-F238E27FC236}">
              <a16:creationId xmlns:a16="http://schemas.microsoft.com/office/drawing/2014/main" id="{E7553CF6-7D23-4E2A-B141-68CAB742EE0D}"/>
            </a:ext>
          </a:extLst>
        </xdr:cNvPr>
        <xdr:cNvSpPr/>
      </xdr:nvSpPr>
      <xdr:spPr>
        <a:xfrm>
          <a:off x="12804140" y="1741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textlink="">
      <xdr:nvSpPr>
        <xdr:cNvPr id="775" name="フローチャート: 判断 774">
          <a:extLst>
            <a:ext uri="{FF2B5EF4-FFF2-40B4-BE49-F238E27FC236}">
              <a16:creationId xmlns:a16="http://schemas.microsoft.com/office/drawing/2014/main" id="{3479157E-E8F3-4D4B-ADF0-3EF91266B491}"/>
            </a:ext>
          </a:extLst>
        </xdr:cNvPr>
        <xdr:cNvSpPr/>
      </xdr:nvSpPr>
      <xdr:spPr>
        <a:xfrm>
          <a:off x="12029440" y="17404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textlink="">
      <xdr:nvSpPr>
        <xdr:cNvPr id="776" name="フローチャート: 判断 775">
          <a:extLst>
            <a:ext uri="{FF2B5EF4-FFF2-40B4-BE49-F238E27FC236}">
              <a16:creationId xmlns:a16="http://schemas.microsoft.com/office/drawing/2014/main" id="{09795955-39E7-448A-B578-A99F0B4C094F}"/>
            </a:ext>
          </a:extLst>
        </xdr:cNvPr>
        <xdr:cNvSpPr/>
      </xdr:nvSpPr>
      <xdr:spPr>
        <a:xfrm>
          <a:off x="11231880" y="17374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777" name="テキスト ボックス 776">
          <a:extLst>
            <a:ext uri="{FF2B5EF4-FFF2-40B4-BE49-F238E27FC236}">
              <a16:creationId xmlns:a16="http://schemas.microsoft.com/office/drawing/2014/main" id="{C99BC4C9-BDFF-4BA6-B694-C4BD94FB0B0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778" name="テキスト ボックス 777">
          <a:extLst>
            <a:ext uri="{FF2B5EF4-FFF2-40B4-BE49-F238E27FC236}">
              <a16:creationId xmlns:a16="http://schemas.microsoft.com/office/drawing/2014/main" id="{733609AE-7BB2-4116-A702-FF1F52305E2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779" name="テキスト ボックス 778">
          <a:extLst>
            <a:ext uri="{FF2B5EF4-FFF2-40B4-BE49-F238E27FC236}">
              <a16:creationId xmlns:a16="http://schemas.microsoft.com/office/drawing/2014/main" id="{D1BC1529-B3B4-41C7-9773-72F1367E550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780" name="テキスト ボックス 779">
          <a:extLst>
            <a:ext uri="{FF2B5EF4-FFF2-40B4-BE49-F238E27FC236}">
              <a16:creationId xmlns:a16="http://schemas.microsoft.com/office/drawing/2014/main" id="{D0ADE445-9D59-49DC-9101-F4A85BBCB5B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781" name="テキスト ボックス 780">
          <a:extLst>
            <a:ext uri="{FF2B5EF4-FFF2-40B4-BE49-F238E27FC236}">
              <a16:creationId xmlns:a16="http://schemas.microsoft.com/office/drawing/2014/main" id="{5A38E28C-33F0-4CFC-A7DB-317E022E7D2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31114</xdr:rowOff>
    </xdr:from>
    <xdr:to>
      <xdr:col>85</xdr:col>
      <xdr:colOff>177800</xdr:colOff>
      <xdr:row>106</xdr:row>
      <xdr:rowOff>132714</xdr:rowOff>
    </xdr:to>
    <xdr:sp textlink="">
      <xdr:nvSpPr>
        <xdr:cNvPr id="782" name="楕円 781">
          <a:extLst>
            <a:ext uri="{FF2B5EF4-FFF2-40B4-BE49-F238E27FC236}">
              <a16:creationId xmlns:a16="http://schemas.microsoft.com/office/drawing/2014/main" id="{7C246ED3-7885-4E50-9DA6-251FA5F54BEE}"/>
            </a:ext>
          </a:extLst>
        </xdr:cNvPr>
        <xdr:cNvSpPr/>
      </xdr:nvSpPr>
      <xdr:spPr>
        <a:xfrm>
          <a:off x="14325600" y="1780095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9541</xdr:rowOff>
    </xdr:from>
    <xdr:ext cx="405111" cy="259045"/>
    <xdr:sp textlink="">
      <xdr:nvSpPr>
        <xdr:cNvPr id="783" name="【公民館】&#10;有形固定資産減価償却率該当値テキスト">
          <a:extLst>
            <a:ext uri="{FF2B5EF4-FFF2-40B4-BE49-F238E27FC236}">
              <a16:creationId xmlns:a16="http://schemas.microsoft.com/office/drawing/2014/main" id="{92E0B8CF-9C60-49A4-A1E9-B0CA2BCFBAA3}"/>
            </a:ext>
          </a:extLst>
        </xdr:cNvPr>
        <xdr:cNvSpPr txBox="1"/>
      </xdr:nvSpPr>
      <xdr:spPr>
        <a:xfrm>
          <a:off x="14414500" y="1777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122555</xdr:rowOff>
    </xdr:from>
    <xdr:to>
      <xdr:col>81</xdr:col>
      <xdr:colOff>101600</xdr:colOff>
      <xdr:row>107</xdr:row>
      <xdr:rowOff>52705</xdr:rowOff>
    </xdr:to>
    <xdr:sp textlink="">
      <xdr:nvSpPr>
        <xdr:cNvPr id="784" name="楕円 783">
          <a:extLst>
            <a:ext uri="{FF2B5EF4-FFF2-40B4-BE49-F238E27FC236}">
              <a16:creationId xmlns:a16="http://schemas.microsoft.com/office/drawing/2014/main" id="{7C833B1F-7695-4993-9072-4B2D060D5CC8}"/>
            </a:ext>
          </a:extLst>
        </xdr:cNvPr>
        <xdr:cNvSpPr/>
      </xdr:nvSpPr>
      <xdr:spPr>
        <a:xfrm>
          <a:off x="13578840" y="1789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81914</xdr:rowOff>
    </xdr:from>
    <xdr:to>
      <xdr:col>85</xdr:col>
      <xdr:colOff>127000</xdr:colOff>
      <xdr:row>107</xdr:row>
      <xdr:rowOff>1905</xdr:rowOff>
    </xdr:to>
    <xdr:cxnSp macro="">
      <xdr:nvCxnSpPr>
        <xdr:cNvPr id="785" name="直線コネクタ 784">
          <a:extLst>
            <a:ext uri="{FF2B5EF4-FFF2-40B4-BE49-F238E27FC236}">
              <a16:creationId xmlns:a16="http://schemas.microsoft.com/office/drawing/2014/main" id="{9837084B-E4B5-4712-9FF2-CB2222633A5E}"/>
            </a:ext>
          </a:extLst>
        </xdr:cNvPr>
        <xdr:cNvCxnSpPr/>
      </xdr:nvCxnSpPr>
      <xdr:spPr>
        <a:xfrm flipV="1">
          <a:off x="13629640" y="17851754"/>
          <a:ext cx="74676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109220</xdr:rowOff>
    </xdr:from>
    <xdr:to>
      <xdr:col>76</xdr:col>
      <xdr:colOff>165100</xdr:colOff>
      <xdr:row>107</xdr:row>
      <xdr:rowOff>39370</xdr:rowOff>
    </xdr:to>
    <xdr:sp textlink="">
      <xdr:nvSpPr>
        <xdr:cNvPr id="786" name="楕円 785">
          <a:extLst>
            <a:ext uri="{FF2B5EF4-FFF2-40B4-BE49-F238E27FC236}">
              <a16:creationId xmlns:a16="http://schemas.microsoft.com/office/drawing/2014/main" id="{3D531A5B-A577-49D4-B26D-1352261DD0CC}"/>
            </a:ext>
          </a:extLst>
        </xdr:cNvPr>
        <xdr:cNvSpPr/>
      </xdr:nvSpPr>
      <xdr:spPr>
        <a:xfrm>
          <a:off x="12804140" y="17879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160020</xdr:rowOff>
    </xdr:from>
    <xdr:to>
      <xdr:col>81</xdr:col>
      <xdr:colOff>50800</xdr:colOff>
      <xdr:row>107</xdr:row>
      <xdr:rowOff>1905</xdr:rowOff>
    </xdr:to>
    <xdr:cxnSp macro="">
      <xdr:nvCxnSpPr>
        <xdr:cNvPr id="787" name="直線コネクタ 786">
          <a:extLst>
            <a:ext uri="{FF2B5EF4-FFF2-40B4-BE49-F238E27FC236}">
              <a16:creationId xmlns:a16="http://schemas.microsoft.com/office/drawing/2014/main" id="{6BA6FE4E-EC42-459F-9209-AFCB2FF9A6F4}"/>
            </a:ext>
          </a:extLst>
        </xdr:cNvPr>
        <xdr:cNvCxnSpPr/>
      </xdr:nvCxnSpPr>
      <xdr:spPr>
        <a:xfrm>
          <a:off x="12854940" y="17929860"/>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63500</xdr:rowOff>
    </xdr:from>
    <xdr:to>
      <xdr:col>72</xdr:col>
      <xdr:colOff>38100</xdr:colOff>
      <xdr:row>106</xdr:row>
      <xdr:rowOff>165100</xdr:rowOff>
    </xdr:to>
    <xdr:sp textlink="">
      <xdr:nvSpPr>
        <xdr:cNvPr id="788" name="楕円 787">
          <a:extLst>
            <a:ext uri="{FF2B5EF4-FFF2-40B4-BE49-F238E27FC236}">
              <a16:creationId xmlns:a16="http://schemas.microsoft.com/office/drawing/2014/main" id="{EF98425B-C41D-4575-8C3D-E8733E83FF74}"/>
            </a:ext>
          </a:extLst>
        </xdr:cNvPr>
        <xdr:cNvSpPr/>
      </xdr:nvSpPr>
      <xdr:spPr>
        <a:xfrm>
          <a:off x="12029440" y="17833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114300</xdr:rowOff>
    </xdr:from>
    <xdr:to>
      <xdr:col>76</xdr:col>
      <xdr:colOff>114300</xdr:colOff>
      <xdr:row>106</xdr:row>
      <xdr:rowOff>160020</xdr:rowOff>
    </xdr:to>
    <xdr:cxnSp macro="">
      <xdr:nvCxnSpPr>
        <xdr:cNvPr id="789" name="直線コネクタ 788">
          <a:extLst>
            <a:ext uri="{FF2B5EF4-FFF2-40B4-BE49-F238E27FC236}">
              <a16:creationId xmlns:a16="http://schemas.microsoft.com/office/drawing/2014/main" id="{C3BD3449-4F6E-4C8F-B2CD-751C40750F76}"/>
            </a:ext>
          </a:extLst>
        </xdr:cNvPr>
        <xdr:cNvCxnSpPr/>
      </xdr:nvCxnSpPr>
      <xdr:spPr>
        <a:xfrm>
          <a:off x="12072620" y="1788414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23495</xdr:rowOff>
    </xdr:from>
    <xdr:to>
      <xdr:col>67</xdr:col>
      <xdr:colOff>101600</xdr:colOff>
      <xdr:row>106</xdr:row>
      <xdr:rowOff>125095</xdr:rowOff>
    </xdr:to>
    <xdr:sp textlink="">
      <xdr:nvSpPr>
        <xdr:cNvPr id="790" name="楕円 789">
          <a:extLst>
            <a:ext uri="{FF2B5EF4-FFF2-40B4-BE49-F238E27FC236}">
              <a16:creationId xmlns:a16="http://schemas.microsoft.com/office/drawing/2014/main" id="{CFB09025-CAB3-4B13-A9FC-3ED27D5E215E}"/>
            </a:ext>
          </a:extLst>
        </xdr:cNvPr>
        <xdr:cNvSpPr/>
      </xdr:nvSpPr>
      <xdr:spPr>
        <a:xfrm>
          <a:off x="11231880" y="177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74295</xdr:rowOff>
    </xdr:from>
    <xdr:to>
      <xdr:col>71</xdr:col>
      <xdr:colOff>177800</xdr:colOff>
      <xdr:row>106</xdr:row>
      <xdr:rowOff>114300</xdr:rowOff>
    </xdr:to>
    <xdr:cxnSp macro="">
      <xdr:nvCxnSpPr>
        <xdr:cNvPr id="791" name="直線コネクタ 790">
          <a:extLst>
            <a:ext uri="{FF2B5EF4-FFF2-40B4-BE49-F238E27FC236}">
              <a16:creationId xmlns:a16="http://schemas.microsoft.com/office/drawing/2014/main" id="{61F729A0-B6C4-4418-B7A9-A6A11C85CDED}"/>
            </a:ext>
          </a:extLst>
        </xdr:cNvPr>
        <xdr:cNvCxnSpPr/>
      </xdr:nvCxnSpPr>
      <xdr:spPr>
        <a:xfrm>
          <a:off x="11282680" y="1784413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textlink="">
      <xdr:nvSpPr>
        <xdr:cNvPr id="792" name="n_1aveValue【公民館】&#10;有形固定資産減価償却率">
          <a:extLst>
            <a:ext uri="{FF2B5EF4-FFF2-40B4-BE49-F238E27FC236}">
              <a16:creationId xmlns:a16="http://schemas.microsoft.com/office/drawing/2014/main" id="{748A6E5D-8CFB-469F-AD80-B1BD0517951C}"/>
            </a:ext>
          </a:extLst>
        </xdr:cNvPr>
        <xdr:cNvSpPr txBox="1"/>
      </xdr:nvSpPr>
      <xdr:spPr>
        <a:xfrm>
          <a:off x="13437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textlink="">
      <xdr:nvSpPr>
        <xdr:cNvPr id="793" name="n_2aveValue【公民館】&#10;有形固定資産減価償却率">
          <a:extLst>
            <a:ext uri="{FF2B5EF4-FFF2-40B4-BE49-F238E27FC236}">
              <a16:creationId xmlns:a16="http://schemas.microsoft.com/office/drawing/2014/main" id="{C26DEE3E-B615-4C06-9990-A0A77E0EE521}"/>
            </a:ext>
          </a:extLst>
        </xdr:cNvPr>
        <xdr:cNvSpPr txBox="1"/>
      </xdr:nvSpPr>
      <xdr:spPr>
        <a:xfrm>
          <a:off x="126752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textlink="">
      <xdr:nvSpPr>
        <xdr:cNvPr id="794" name="n_3aveValue【公民館】&#10;有形固定資産減価償却率">
          <a:extLst>
            <a:ext uri="{FF2B5EF4-FFF2-40B4-BE49-F238E27FC236}">
              <a16:creationId xmlns:a16="http://schemas.microsoft.com/office/drawing/2014/main" id="{6C436DF3-1091-4D87-8114-E732251879FC}"/>
            </a:ext>
          </a:extLst>
        </xdr:cNvPr>
        <xdr:cNvSpPr txBox="1"/>
      </xdr:nvSpPr>
      <xdr:spPr>
        <a:xfrm>
          <a:off x="119005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53991</xdr:rowOff>
    </xdr:from>
    <xdr:ext cx="405111" cy="259045"/>
    <xdr:sp textlink="">
      <xdr:nvSpPr>
        <xdr:cNvPr id="795" name="n_4aveValue【公民館】&#10;有形固定資産減価償却率">
          <a:extLst>
            <a:ext uri="{FF2B5EF4-FFF2-40B4-BE49-F238E27FC236}">
              <a16:creationId xmlns:a16="http://schemas.microsoft.com/office/drawing/2014/main" id="{F3D16F5A-ADF9-40BC-8E9F-5A59D61D4254}"/>
            </a:ext>
          </a:extLst>
        </xdr:cNvPr>
        <xdr:cNvSpPr txBox="1"/>
      </xdr:nvSpPr>
      <xdr:spPr>
        <a:xfrm>
          <a:off x="11102984" y="171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43832</xdr:rowOff>
    </xdr:from>
    <xdr:ext cx="405111" cy="259045"/>
    <xdr:sp textlink="">
      <xdr:nvSpPr>
        <xdr:cNvPr id="796" name="n_1mainValue【公民館】&#10;有形固定資産減価償却率">
          <a:extLst>
            <a:ext uri="{FF2B5EF4-FFF2-40B4-BE49-F238E27FC236}">
              <a16:creationId xmlns:a16="http://schemas.microsoft.com/office/drawing/2014/main" id="{C91A19EF-171E-48DB-B535-42C1908F5F79}"/>
            </a:ext>
          </a:extLst>
        </xdr:cNvPr>
        <xdr:cNvSpPr txBox="1"/>
      </xdr:nvSpPr>
      <xdr:spPr>
        <a:xfrm>
          <a:off x="13437244" y="179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30497</xdr:rowOff>
    </xdr:from>
    <xdr:ext cx="405111" cy="259045"/>
    <xdr:sp textlink="">
      <xdr:nvSpPr>
        <xdr:cNvPr id="797" name="n_2mainValue【公民館】&#10;有形固定資産減価償却率">
          <a:extLst>
            <a:ext uri="{FF2B5EF4-FFF2-40B4-BE49-F238E27FC236}">
              <a16:creationId xmlns:a16="http://schemas.microsoft.com/office/drawing/2014/main" id="{D704C9C4-9CD5-43C1-8982-022E7C11328F}"/>
            </a:ext>
          </a:extLst>
        </xdr:cNvPr>
        <xdr:cNvSpPr txBox="1"/>
      </xdr:nvSpPr>
      <xdr:spPr>
        <a:xfrm>
          <a:off x="126752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156227</xdr:rowOff>
    </xdr:from>
    <xdr:ext cx="405111" cy="259045"/>
    <xdr:sp textlink="">
      <xdr:nvSpPr>
        <xdr:cNvPr id="798" name="n_3mainValue【公民館】&#10;有形固定資産減価償却率">
          <a:extLst>
            <a:ext uri="{FF2B5EF4-FFF2-40B4-BE49-F238E27FC236}">
              <a16:creationId xmlns:a16="http://schemas.microsoft.com/office/drawing/2014/main" id="{53FB00A3-0B15-449B-8FCE-01C27CABB133}"/>
            </a:ext>
          </a:extLst>
        </xdr:cNvPr>
        <xdr:cNvSpPr txBox="1"/>
      </xdr:nvSpPr>
      <xdr:spPr>
        <a:xfrm>
          <a:off x="11900544" y="1792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116222</xdr:rowOff>
    </xdr:from>
    <xdr:ext cx="405111" cy="259045"/>
    <xdr:sp textlink="">
      <xdr:nvSpPr>
        <xdr:cNvPr id="799" name="n_4mainValue【公民館】&#10;有形固定資産減価償却率">
          <a:extLst>
            <a:ext uri="{FF2B5EF4-FFF2-40B4-BE49-F238E27FC236}">
              <a16:creationId xmlns:a16="http://schemas.microsoft.com/office/drawing/2014/main" id="{F69C6E48-10CD-4A36-80AA-43A52AAE6894}"/>
            </a:ext>
          </a:extLst>
        </xdr:cNvPr>
        <xdr:cNvSpPr txBox="1"/>
      </xdr:nvSpPr>
      <xdr:spPr>
        <a:xfrm>
          <a:off x="11102984" y="1788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800" name="正方形/長方形 799">
          <a:extLst>
            <a:ext uri="{FF2B5EF4-FFF2-40B4-BE49-F238E27FC236}">
              <a16:creationId xmlns:a16="http://schemas.microsoft.com/office/drawing/2014/main" id="{ED0E918C-A22E-4473-8F84-170EB747EDF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801" name="正方形/長方形 800">
          <a:extLst>
            <a:ext uri="{FF2B5EF4-FFF2-40B4-BE49-F238E27FC236}">
              <a16:creationId xmlns:a16="http://schemas.microsoft.com/office/drawing/2014/main" id="{C21759CD-93D9-4B2D-B64C-8E90D4B341F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802" name="正方形/長方形 801">
          <a:extLst>
            <a:ext uri="{FF2B5EF4-FFF2-40B4-BE49-F238E27FC236}">
              <a16:creationId xmlns:a16="http://schemas.microsoft.com/office/drawing/2014/main" id="{42A4E235-C7C7-43EF-83C5-1A97FACE9BA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803" name="正方形/長方形 802">
          <a:extLst>
            <a:ext uri="{FF2B5EF4-FFF2-40B4-BE49-F238E27FC236}">
              <a16:creationId xmlns:a16="http://schemas.microsoft.com/office/drawing/2014/main" id="{86DFCCB6-7A6F-4C93-A4EF-818A08125E1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804" name="正方形/長方形 803">
          <a:extLst>
            <a:ext uri="{FF2B5EF4-FFF2-40B4-BE49-F238E27FC236}">
              <a16:creationId xmlns:a16="http://schemas.microsoft.com/office/drawing/2014/main" id="{B51A5C7F-8E6B-4FDB-BF37-BB6C3DB9AFE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805" name="正方形/長方形 804">
          <a:extLst>
            <a:ext uri="{FF2B5EF4-FFF2-40B4-BE49-F238E27FC236}">
              <a16:creationId xmlns:a16="http://schemas.microsoft.com/office/drawing/2014/main" id="{E2ABBEF0-CBDD-40F6-9D83-3110134312C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806" name="正方形/長方形 805">
          <a:extLst>
            <a:ext uri="{FF2B5EF4-FFF2-40B4-BE49-F238E27FC236}">
              <a16:creationId xmlns:a16="http://schemas.microsoft.com/office/drawing/2014/main" id="{4679A0F2-62EC-4880-BFA6-BF83868106B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07" name="正方形/長方形 806">
          <a:extLst>
            <a:ext uri="{FF2B5EF4-FFF2-40B4-BE49-F238E27FC236}">
              <a16:creationId xmlns:a16="http://schemas.microsoft.com/office/drawing/2014/main" id="{2C63E2F1-809E-45E3-8CBA-9AB3794E8F5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808" name="テキスト ボックス 807">
          <a:extLst>
            <a:ext uri="{FF2B5EF4-FFF2-40B4-BE49-F238E27FC236}">
              <a16:creationId xmlns:a16="http://schemas.microsoft.com/office/drawing/2014/main" id="{B5AB5287-985C-437B-878B-C20529A92A3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E94A223F-2C82-4351-8BCA-A22424D3DEC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6B750D07-596C-48B0-95F0-638F21C0A01E}"/>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textlink="">
      <xdr:nvSpPr>
        <xdr:cNvPr id="811" name="テキスト ボックス 810">
          <a:extLst>
            <a:ext uri="{FF2B5EF4-FFF2-40B4-BE49-F238E27FC236}">
              <a16:creationId xmlns:a16="http://schemas.microsoft.com/office/drawing/2014/main" id="{8C5CECA9-4C5A-46C5-8C90-9461821025F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80E8D1B8-1A6E-4CC7-A2EC-5EAF1C181226}"/>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textlink="">
      <xdr:nvSpPr>
        <xdr:cNvPr id="813" name="テキスト ボックス 812">
          <a:extLst>
            <a:ext uri="{FF2B5EF4-FFF2-40B4-BE49-F238E27FC236}">
              <a16:creationId xmlns:a16="http://schemas.microsoft.com/office/drawing/2014/main" id="{D708F05B-7D0C-4BDE-B0FB-5FB3CB26D22C}"/>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B91CE92B-6596-4432-8301-F2C081DE9069}"/>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textlink="">
      <xdr:nvSpPr>
        <xdr:cNvPr id="815" name="テキスト ボックス 814">
          <a:extLst>
            <a:ext uri="{FF2B5EF4-FFF2-40B4-BE49-F238E27FC236}">
              <a16:creationId xmlns:a16="http://schemas.microsoft.com/office/drawing/2014/main" id="{6F161BA7-F4DB-47FF-BF02-79126B54024F}"/>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DF077ADD-DDB7-4817-BABB-5D8BEECE4F3F}"/>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textlink="">
      <xdr:nvSpPr>
        <xdr:cNvPr id="817" name="テキスト ボックス 816">
          <a:extLst>
            <a:ext uri="{FF2B5EF4-FFF2-40B4-BE49-F238E27FC236}">
              <a16:creationId xmlns:a16="http://schemas.microsoft.com/office/drawing/2014/main" id="{AFD9F717-1A46-42CB-8CC9-3139BBB397EE}"/>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BD79E204-236A-4ACF-856E-E7B192F04FB3}"/>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textlink="">
      <xdr:nvSpPr>
        <xdr:cNvPr id="819" name="テキスト ボックス 818">
          <a:extLst>
            <a:ext uri="{FF2B5EF4-FFF2-40B4-BE49-F238E27FC236}">
              <a16:creationId xmlns:a16="http://schemas.microsoft.com/office/drawing/2014/main" id="{957F7927-88D8-4F3C-9E2B-87E8AE2C8402}"/>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F21C8C91-4FB4-454A-A2FE-7D942C812FB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821" name="テキスト ボックス 820">
          <a:extLst>
            <a:ext uri="{FF2B5EF4-FFF2-40B4-BE49-F238E27FC236}">
              <a16:creationId xmlns:a16="http://schemas.microsoft.com/office/drawing/2014/main" id="{9E5F9E51-187C-4270-B609-3684CD1ADE7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822" name="【公民館】&#10;一人当たり面積グラフ枠">
          <a:extLst>
            <a:ext uri="{FF2B5EF4-FFF2-40B4-BE49-F238E27FC236}">
              <a16:creationId xmlns:a16="http://schemas.microsoft.com/office/drawing/2014/main" id="{F5DEC200-CD06-41BE-B8A1-0D03A843B98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823" name="直線コネクタ 822">
          <a:extLst>
            <a:ext uri="{FF2B5EF4-FFF2-40B4-BE49-F238E27FC236}">
              <a16:creationId xmlns:a16="http://schemas.microsoft.com/office/drawing/2014/main" id="{0A2325A5-DDEB-4114-93E1-2AA36B25EB13}"/>
            </a:ext>
          </a:extLst>
        </xdr:cNvPr>
        <xdr:cNvCxnSpPr/>
      </xdr:nvCxnSpPr>
      <xdr:spPr>
        <a:xfrm flipV="1">
          <a:off x="19509104" y="17004029"/>
          <a:ext cx="0" cy="121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textlink="">
      <xdr:nvSpPr>
        <xdr:cNvPr id="824" name="【公民館】&#10;一人当たり面積最小値テキスト">
          <a:extLst>
            <a:ext uri="{FF2B5EF4-FFF2-40B4-BE49-F238E27FC236}">
              <a16:creationId xmlns:a16="http://schemas.microsoft.com/office/drawing/2014/main" id="{30817FE0-1E29-460D-A3A1-AE3EB5C9014F}"/>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5" name="直線コネクタ 824">
          <a:extLst>
            <a:ext uri="{FF2B5EF4-FFF2-40B4-BE49-F238E27FC236}">
              <a16:creationId xmlns:a16="http://schemas.microsoft.com/office/drawing/2014/main" id="{35A5CA1E-E863-4184-8F16-18A779AA7811}"/>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textlink="">
      <xdr:nvSpPr>
        <xdr:cNvPr id="826" name="【公民館】&#10;一人当たり面積最大値テキスト">
          <a:extLst>
            <a:ext uri="{FF2B5EF4-FFF2-40B4-BE49-F238E27FC236}">
              <a16:creationId xmlns:a16="http://schemas.microsoft.com/office/drawing/2014/main" id="{46FAFE49-FACF-4B80-B3DB-D2504CE5C5C8}"/>
            </a:ext>
          </a:extLst>
        </xdr:cNvPr>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27" name="直線コネクタ 826">
          <a:extLst>
            <a:ext uri="{FF2B5EF4-FFF2-40B4-BE49-F238E27FC236}">
              <a16:creationId xmlns:a16="http://schemas.microsoft.com/office/drawing/2014/main" id="{20DB57F9-1223-4CAC-8D1E-5D085B30DA3B}"/>
            </a:ext>
          </a:extLst>
        </xdr:cNvPr>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textlink="">
      <xdr:nvSpPr>
        <xdr:cNvPr id="828" name="【公民館】&#10;一人当たり面積平均値テキスト">
          <a:extLst>
            <a:ext uri="{FF2B5EF4-FFF2-40B4-BE49-F238E27FC236}">
              <a16:creationId xmlns:a16="http://schemas.microsoft.com/office/drawing/2014/main" id="{C574221B-9271-4ED7-8F6B-E03934276979}"/>
            </a:ext>
          </a:extLst>
        </xdr:cNvPr>
        <xdr:cNvSpPr txBox="1"/>
      </xdr:nvSpPr>
      <xdr:spPr>
        <a:xfrm>
          <a:off x="19547840" y="1757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textlink="">
      <xdr:nvSpPr>
        <xdr:cNvPr id="829" name="フローチャート: 判断 828">
          <a:extLst>
            <a:ext uri="{FF2B5EF4-FFF2-40B4-BE49-F238E27FC236}">
              <a16:creationId xmlns:a16="http://schemas.microsoft.com/office/drawing/2014/main" id="{57DB21EE-3898-4B99-B629-7BD68265C441}"/>
            </a:ext>
          </a:extLst>
        </xdr:cNvPr>
        <xdr:cNvSpPr/>
      </xdr:nvSpPr>
      <xdr:spPr>
        <a:xfrm>
          <a:off x="194589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textlink="">
      <xdr:nvSpPr>
        <xdr:cNvPr id="830" name="フローチャート: 判断 829">
          <a:extLst>
            <a:ext uri="{FF2B5EF4-FFF2-40B4-BE49-F238E27FC236}">
              <a16:creationId xmlns:a16="http://schemas.microsoft.com/office/drawing/2014/main" id="{2B34CA68-AE20-4B5B-90C2-672783A25DC2}"/>
            </a:ext>
          </a:extLst>
        </xdr:cNvPr>
        <xdr:cNvSpPr/>
      </xdr:nvSpPr>
      <xdr:spPr>
        <a:xfrm>
          <a:off x="1873504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textlink="">
      <xdr:nvSpPr>
        <xdr:cNvPr id="831" name="フローチャート: 判断 830">
          <a:extLst>
            <a:ext uri="{FF2B5EF4-FFF2-40B4-BE49-F238E27FC236}">
              <a16:creationId xmlns:a16="http://schemas.microsoft.com/office/drawing/2014/main" id="{F60B4A8C-17A3-48F0-A4EB-0B4B8F07AE4A}"/>
            </a:ext>
          </a:extLst>
        </xdr:cNvPr>
        <xdr:cNvSpPr/>
      </xdr:nvSpPr>
      <xdr:spPr>
        <a:xfrm>
          <a:off x="1793748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textlink="">
      <xdr:nvSpPr>
        <xdr:cNvPr id="832" name="フローチャート: 判断 831">
          <a:extLst>
            <a:ext uri="{FF2B5EF4-FFF2-40B4-BE49-F238E27FC236}">
              <a16:creationId xmlns:a16="http://schemas.microsoft.com/office/drawing/2014/main" id="{D38270DB-0585-45B4-925A-1093434FD8B7}"/>
            </a:ext>
          </a:extLst>
        </xdr:cNvPr>
        <xdr:cNvSpPr/>
      </xdr:nvSpPr>
      <xdr:spPr>
        <a:xfrm>
          <a:off x="171627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textlink="">
      <xdr:nvSpPr>
        <xdr:cNvPr id="833" name="フローチャート: 判断 832">
          <a:extLst>
            <a:ext uri="{FF2B5EF4-FFF2-40B4-BE49-F238E27FC236}">
              <a16:creationId xmlns:a16="http://schemas.microsoft.com/office/drawing/2014/main" id="{BF9378CB-833D-44C7-A6E7-191936A54E7D}"/>
            </a:ext>
          </a:extLst>
        </xdr:cNvPr>
        <xdr:cNvSpPr/>
      </xdr:nvSpPr>
      <xdr:spPr>
        <a:xfrm>
          <a:off x="1638808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834" name="テキスト ボックス 833">
          <a:extLst>
            <a:ext uri="{FF2B5EF4-FFF2-40B4-BE49-F238E27FC236}">
              <a16:creationId xmlns:a16="http://schemas.microsoft.com/office/drawing/2014/main" id="{E17A11EF-6FD9-4AFC-9574-57882D46267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835" name="テキスト ボックス 834">
          <a:extLst>
            <a:ext uri="{FF2B5EF4-FFF2-40B4-BE49-F238E27FC236}">
              <a16:creationId xmlns:a16="http://schemas.microsoft.com/office/drawing/2014/main" id="{09BAEA05-B588-4C8E-9910-C5966077299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836" name="テキスト ボックス 835">
          <a:extLst>
            <a:ext uri="{FF2B5EF4-FFF2-40B4-BE49-F238E27FC236}">
              <a16:creationId xmlns:a16="http://schemas.microsoft.com/office/drawing/2014/main" id="{19E84FFC-3E44-479D-BB67-EC67015BA9A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837" name="テキスト ボックス 836">
          <a:extLst>
            <a:ext uri="{FF2B5EF4-FFF2-40B4-BE49-F238E27FC236}">
              <a16:creationId xmlns:a16="http://schemas.microsoft.com/office/drawing/2014/main" id="{2B38D38D-396A-4483-A0C2-11D68D1729E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838" name="テキスト ボックス 837">
          <a:extLst>
            <a:ext uri="{FF2B5EF4-FFF2-40B4-BE49-F238E27FC236}">
              <a16:creationId xmlns:a16="http://schemas.microsoft.com/office/drawing/2014/main" id="{280112BF-9462-4738-BDE2-9FF96EDCFF1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textlink="">
      <xdr:nvSpPr>
        <xdr:cNvPr id="839" name="楕円 838">
          <a:extLst>
            <a:ext uri="{FF2B5EF4-FFF2-40B4-BE49-F238E27FC236}">
              <a16:creationId xmlns:a16="http://schemas.microsoft.com/office/drawing/2014/main" id="{C709F3EE-0D30-4B6F-AB06-134596FA5004}"/>
            </a:ext>
          </a:extLst>
        </xdr:cNvPr>
        <xdr:cNvSpPr/>
      </xdr:nvSpPr>
      <xdr:spPr>
        <a:xfrm>
          <a:off x="1945894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textlink="">
      <xdr:nvSpPr>
        <xdr:cNvPr id="840" name="【公民館】&#10;一人当たり面積該当値テキスト">
          <a:extLst>
            <a:ext uri="{FF2B5EF4-FFF2-40B4-BE49-F238E27FC236}">
              <a16:creationId xmlns:a16="http://schemas.microsoft.com/office/drawing/2014/main" id="{499599E3-B3CF-4B5D-9CC0-A2FCBAA91EC7}"/>
            </a:ext>
          </a:extLst>
        </xdr:cNvPr>
        <xdr:cNvSpPr txBox="1"/>
      </xdr:nvSpPr>
      <xdr:spPr>
        <a:xfrm>
          <a:off x="19547840"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textlink="">
      <xdr:nvSpPr>
        <xdr:cNvPr id="841" name="楕円 840">
          <a:extLst>
            <a:ext uri="{FF2B5EF4-FFF2-40B4-BE49-F238E27FC236}">
              <a16:creationId xmlns:a16="http://schemas.microsoft.com/office/drawing/2014/main" id="{6DA8F311-FEC2-4981-90D9-996331F5754F}"/>
            </a:ext>
          </a:extLst>
        </xdr:cNvPr>
        <xdr:cNvSpPr/>
      </xdr:nvSpPr>
      <xdr:spPr>
        <a:xfrm>
          <a:off x="18735040" y="17997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110489</xdr:rowOff>
    </xdr:to>
    <xdr:cxnSp macro="">
      <xdr:nvCxnSpPr>
        <xdr:cNvPr id="842" name="直線コネクタ 841">
          <a:extLst>
            <a:ext uri="{FF2B5EF4-FFF2-40B4-BE49-F238E27FC236}">
              <a16:creationId xmlns:a16="http://schemas.microsoft.com/office/drawing/2014/main" id="{1862A3FE-5FB0-4A66-AC65-0EF034A3F8CE}"/>
            </a:ext>
          </a:extLst>
        </xdr:cNvPr>
        <xdr:cNvCxnSpPr/>
      </xdr:nvCxnSpPr>
      <xdr:spPr>
        <a:xfrm>
          <a:off x="18778220" y="1804796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67311</xdr:rowOff>
    </xdr:from>
    <xdr:to>
      <xdr:col>107</xdr:col>
      <xdr:colOff>101600</xdr:colOff>
      <xdr:row>107</xdr:row>
      <xdr:rowOff>168911</xdr:rowOff>
    </xdr:to>
    <xdr:sp textlink="">
      <xdr:nvSpPr>
        <xdr:cNvPr id="843" name="楕円 842">
          <a:extLst>
            <a:ext uri="{FF2B5EF4-FFF2-40B4-BE49-F238E27FC236}">
              <a16:creationId xmlns:a16="http://schemas.microsoft.com/office/drawing/2014/main" id="{8A426B38-50D0-41CC-B2B0-67DAA1981DD0}"/>
            </a:ext>
          </a:extLst>
        </xdr:cNvPr>
        <xdr:cNvSpPr/>
      </xdr:nvSpPr>
      <xdr:spPr>
        <a:xfrm>
          <a:off x="17937480" y="180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118111</xdr:rowOff>
    </xdr:to>
    <xdr:cxnSp macro="">
      <xdr:nvCxnSpPr>
        <xdr:cNvPr id="844" name="直線コネクタ 843">
          <a:extLst>
            <a:ext uri="{FF2B5EF4-FFF2-40B4-BE49-F238E27FC236}">
              <a16:creationId xmlns:a16="http://schemas.microsoft.com/office/drawing/2014/main" id="{E39B3C5F-8636-461A-B3F6-00D74CD1B977}"/>
            </a:ext>
          </a:extLst>
        </xdr:cNvPr>
        <xdr:cNvCxnSpPr/>
      </xdr:nvCxnSpPr>
      <xdr:spPr>
        <a:xfrm flipV="1">
          <a:off x="17988280" y="1804796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67311</xdr:rowOff>
    </xdr:from>
    <xdr:to>
      <xdr:col>102</xdr:col>
      <xdr:colOff>165100</xdr:colOff>
      <xdr:row>107</xdr:row>
      <xdr:rowOff>168911</xdr:rowOff>
    </xdr:to>
    <xdr:sp textlink="">
      <xdr:nvSpPr>
        <xdr:cNvPr id="845" name="楕円 844">
          <a:extLst>
            <a:ext uri="{FF2B5EF4-FFF2-40B4-BE49-F238E27FC236}">
              <a16:creationId xmlns:a16="http://schemas.microsoft.com/office/drawing/2014/main" id="{DBBF4607-A95E-4D18-8272-9E6A9476AEAE}"/>
            </a:ext>
          </a:extLst>
        </xdr:cNvPr>
        <xdr:cNvSpPr/>
      </xdr:nvSpPr>
      <xdr:spPr>
        <a:xfrm>
          <a:off x="17162780" y="180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118111</xdr:rowOff>
    </xdr:from>
    <xdr:to>
      <xdr:col>107</xdr:col>
      <xdr:colOff>50800</xdr:colOff>
      <xdr:row>107</xdr:row>
      <xdr:rowOff>118111</xdr:rowOff>
    </xdr:to>
    <xdr:cxnSp macro="">
      <xdr:nvCxnSpPr>
        <xdr:cNvPr id="846" name="直線コネクタ 845">
          <a:extLst>
            <a:ext uri="{FF2B5EF4-FFF2-40B4-BE49-F238E27FC236}">
              <a16:creationId xmlns:a16="http://schemas.microsoft.com/office/drawing/2014/main" id="{94AD0570-3344-438D-AE4E-1F8590E0D497}"/>
            </a:ext>
          </a:extLst>
        </xdr:cNvPr>
        <xdr:cNvCxnSpPr/>
      </xdr:nvCxnSpPr>
      <xdr:spPr>
        <a:xfrm>
          <a:off x="17213580" y="1805559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67311</xdr:rowOff>
    </xdr:from>
    <xdr:to>
      <xdr:col>98</xdr:col>
      <xdr:colOff>38100</xdr:colOff>
      <xdr:row>107</xdr:row>
      <xdr:rowOff>168911</xdr:rowOff>
    </xdr:to>
    <xdr:sp textlink="">
      <xdr:nvSpPr>
        <xdr:cNvPr id="847" name="楕円 846">
          <a:extLst>
            <a:ext uri="{FF2B5EF4-FFF2-40B4-BE49-F238E27FC236}">
              <a16:creationId xmlns:a16="http://schemas.microsoft.com/office/drawing/2014/main" id="{3299C57F-4AC2-4B16-8E36-7BD730FB3647}"/>
            </a:ext>
          </a:extLst>
        </xdr:cNvPr>
        <xdr:cNvSpPr/>
      </xdr:nvSpPr>
      <xdr:spPr>
        <a:xfrm>
          <a:off x="16388080" y="180047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118111</xdr:rowOff>
    </xdr:from>
    <xdr:to>
      <xdr:col>102</xdr:col>
      <xdr:colOff>114300</xdr:colOff>
      <xdr:row>107</xdr:row>
      <xdr:rowOff>118111</xdr:rowOff>
    </xdr:to>
    <xdr:cxnSp macro="">
      <xdr:nvCxnSpPr>
        <xdr:cNvPr id="848" name="直線コネクタ 847">
          <a:extLst>
            <a:ext uri="{FF2B5EF4-FFF2-40B4-BE49-F238E27FC236}">
              <a16:creationId xmlns:a16="http://schemas.microsoft.com/office/drawing/2014/main" id="{57E2224F-24AC-4B49-BE7D-233F78CE8388}"/>
            </a:ext>
          </a:extLst>
        </xdr:cNvPr>
        <xdr:cNvCxnSpPr/>
      </xdr:nvCxnSpPr>
      <xdr:spPr>
        <a:xfrm>
          <a:off x="16431260" y="1805559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44466</xdr:rowOff>
    </xdr:from>
    <xdr:ext cx="469744" cy="259045"/>
    <xdr:sp textlink="">
      <xdr:nvSpPr>
        <xdr:cNvPr id="849" name="n_1aveValue【公民館】&#10;一人当たり面積">
          <a:extLst>
            <a:ext uri="{FF2B5EF4-FFF2-40B4-BE49-F238E27FC236}">
              <a16:creationId xmlns:a16="http://schemas.microsoft.com/office/drawing/2014/main" id="{9EA11C0B-74E6-4281-A5FD-EB8437BAD458}"/>
            </a:ext>
          </a:extLst>
        </xdr:cNvPr>
        <xdr:cNvSpPr txBox="1"/>
      </xdr:nvSpPr>
      <xdr:spPr>
        <a:xfrm>
          <a:off x="18561127"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textlink="">
      <xdr:nvSpPr>
        <xdr:cNvPr id="850" name="n_2aveValue【公民館】&#10;一人当たり面積">
          <a:extLst>
            <a:ext uri="{FF2B5EF4-FFF2-40B4-BE49-F238E27FC236}">
              <a16:creationId xmlns:a16="http://schemas.microsoft.com/office/drawing/2014/main" id="{A405A63C-B162-4B5C-AE9A-2216A32F7C5B}"/>
            </a:ext>
          </a:extLst>
        </xdr:cNvPr>
        <xdr:cNvSpPr txBox="1"/>
      </xdr:nvSpPr>
      <xdr:spPr>
        <a:xfrm>
          <a:off x="1777626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textlink="">
      <xdr:nvSpPr>
        <xdr:cNvPr id="851" name="n_3aveValue【公民館】&#10;一人当たり面積">
          <a:extLst>
            <a:ext uri="{FF2B5EF4-FFF2-40B4-BE49-F238E27FC236}">
              <a16:creationId xmlns:a16="http://schemas.microsoft.com/office/drawing/2014/main" id="{A0CF3357-6D09-49D6-BD1C-3426563E0A13}"/>
            </a:ext>
          </a:extLst>
        </xdr:cNvPr>
        <xdr:cNvSpPr txBox="1"/>
      </xdr:nvSpPr>
      <xdr:spPr>
        <a:xfrm>
          <a:off x="170015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textlink="">
      <xdr:nvSpPr>
        <xdr:cNvPr id="852" name="n_4aveValue【公民館】&#10;一人当たり面積">
          <a:extLst>
            <a:ext uri="{FF2B5EF4-FFF2-40B4-BE49-F238E27FC236}">
              <a16:creationId xmlns:a16="http://schemas.microsoft.com/office/drawing/2014/main" id="{3CC7C4D1-C248-4E2E-A33A-22CEB0929925}"/>
            </a:ext>
          </a:extLst>
        </xdr:cNvPr>
        <xdr:cNvSpPr txBox="1"/>
      </xdr:nvSpPr>
      <xdr:spPr>
        <a:xfrm>
          <a:off x="16226867"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textlink="">
      <xdr:nvSpPr>
        <xdr:cNvPr id="853" name="n_1mainValue【公民館】&#10;一人当たり面積">
          <a:extLst>
            <a:ext uri="{FF2B5EF4-FFF2-40B4-BE49-F238E27FC236}">
              <a16:creationId xmlns:a16="http://schemas.microsoft.com/office/drawing/2014/main" id="{71FA1B29-F213-468C-A463-A88366198019}"/>
            </a:ext>
          </a:extLst>
        </xdr:cNvPr>
        <xdr:cNvSpPr txBox="1"/>
      </xdr:nvSpPr>
      <xdr:spPr>
        <a:xfrm>
          <a:off x="1856112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160038</xdr:rowOff>
    </xdr:from>
    <xdr:ext cx="469744" cy="259045"/>
    <xdr:sp textlink="">
      <xdr:nvSpPr>
        <xdr:cNvPr id="854" name="n_2mainValue【公民館】&#10;一人当たり面積">
          <a:extLst>
            <a:ext uri="{FF2B5EF4-FFF2-40B4-BE49-F238E27FC236}">
              <a16:creationId xmlns:a16="http://schemas.microsoft.com/office/drawing/2014/main" id="{B6801CCD-1081-48D2-8362-D854719335A9}"/>
            </a:ext>
          </a:extLst>
        </xdr:cNvPr>
        <xdr:cNvSpPr txBox="1"/>
      </xdr:nvSpPr>
      <xdr:spPr>
        <a:xfrm>
          <a:off x="17776267"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160038</xdr:rowOff>
    </xdr:from>
    <xdr:ext cx="469744" cy="259045"/>
    <xdr:sp textlink="">
      <xdr:nvSpPr>
        <xdr:cNvPr id="855" name="n_3mainValue【公民館】&#10;一人当たり面積">
          <a:extLst>
            <a:ext uri="{FF2B5EF4-FFF2-40B4-BE49-F238E27FC236}">
              <a16:creationId xmlns:a16="http://schemas.microsoft.com/office/drawing/2014/main" id="{4BE06809-6CA0-4016-9C37-F53D2D4A81A7}"/>
            </a:ext>
          </a:extLst>
        </xdr:cNvPr>
        <xdr:cNvSpPr txBox="1"/>
      </xdr:nvSpPr>
      <xdr:spPr>
        <a:xfrm>
          <a:off x="17001567"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160038</xdr:rowOff>
    </xdr:from>
    <xdr:ext cx="469744" cy="259045"/>
    <xdr:sp textlink="">
      <xdr:nvSpPr>
        <xdr:cNvPr id="856" name="n_4mainValue【公民館】&#10;一人当たり面積">
          <a:extLst>
            <a:ext uri="{FF2B5EF4-FFF2-40B4-BE49-F238E27FC236}">
              <a16:creationId xmlns:a16="http://schemas.microsoft.com/office/drawing/2014/main" id="{A9978B40-43A8-4BCD-B66A-C405D99167C8}"/>
            </a:ext>
          </a:extLst>
        </xdr:cNvPr>
        <xdr:cNvSpPr txBox="1"/>
      </xdr:nvSpPr>
      <xdr:spPr>
        <a:xfrm>
          <a:off x="16226867"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857" name="正方形/長方形 856">
          <a:extLst>
            <a:ext uri="{FF2B5EF4-FFF2-40B4-BE49-F238E27FC236}">
              <a16:creationId xmlns:a16="http://schemas.microsoft.com/office/drawing/2014/main" id="{864057C3-2499-4013-AB78-208D328EBFC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858" name="正方形/長方形 857">
          <a:extLst>
            <a:ext uri="{FF2B5EF4-FFF2-40B4-BE49-F238E27FC236}">
              <a16:creationId xmlns:a16="http://schemas.microsoft.com/office/drawing/2014/main" id="{5C7F6589-8239-46C0-9478-A8C14B83DCA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859" name="テキスト ボックス 858">
          <a:extLst>
            <a:ext uri="{FF2B5EF4-FFF2-40B4-BE49-F238E27FC236}">
              <a16:creationId xmlns:a16="http://schemas.microsoft.com/office/drawing/2014/main" id="{DCDB3D4B-F183-4B46-8FF7-B7AB8B73557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年度を比較すると、認定こども園・幼稚園・保育所では市立幼稚園全園の空調設備を整備したことにより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ポイント、公民館では屋上防水工事を実施したことにより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ポイント、それぞれ減少しているが類似団体内平均値より高い数値となっている。また、道路、橋りょう・トンネルや公営住宅は、類似団体内平均より低い数値となっているものの、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％となっている児童館など類似団体内平均値より乖離が大きい数値となっている施設があり、老朽化が進んでいるといえる。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市民一人当たり数値は、横ばいか人口減少の影響などにより微増となっており、類似団体内平均値と比較して、認定こども園・幼稚園・保育所では</a:t>
          </a:r>
          <a:r>
            <a:rPr kumimoji="1" lang="en-US" altLang="ja-JP" sz="1300">
              <a:latin typeface="ＭＳ Ｐゴシック" panose="020B0600070205080204" pitchFamily="50" charset="-128"/>
              <a:ea typeface="ＭＳ Ｐゴシック" panose="020B0600070205080204" pitchFamily="50" charset="-128"/>
            </a:rPr>
            <a:t>0.066</a:t>
          </a:r>
          <a:r>
            <a:rPr kumimoji="1" lang="ja-JP" altLang="en-US" sz="1300">
              <a:latin typeface="ＭＳ Ｐゴシック" panose="020B0600070205080204" pitchFamily="50" charset="-128"/>
              <a:ea typeface="ＭＳ Ｐゴシック" panose="020B0600070205080204" pitchFamily="50" charset="-128"/>
            </a:rPr>
            <a:t>㎡、学校施設では</a:t>
          </a:r>
          <a:r>
            <a:rPr kumimoji="1" lang="en-US" altLang="ja-JP" sz="1300">
              <a:latin typeface="ＭＳ Ｐゴシック" panose="020B0600070205080204" pitchFamily="50" charset="-128"/>
              <a:ea typeface="ＭＳ Ｐゴシック" panose="020B0600070205080204" pitchFamily="50" charset="-128"/>
            </a:rPr>
            <a:t>0.133</a:t>
          </a:r>
          <a:r>
            <a:rPr kumimoji="1" lang="ja-JP" altLang="en-US" sz="1300">
              <a:latin typeface="ＭＳ Ｐゴシック" panose="020B0600070205080204" pitchFamily="50" charset="-128"/>
              <a:ea typeface="ＭＳ Ｐゴシック" panose="020B0600070205080204" pitchFamily="50" charset="-128"/>
            </a:rPr>
            <a:t>㎡、それぞれ広くなっている。減価償却の進んだ施設の更新や長寿命化などの整備を、施設の統廃合を含めて計画的に進めていく必要がある。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2A6B4398-92C6-49DC-BC55-5E55A941FA3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DB5BF668-748A-41F7-ADC6-CD5C35CBB8D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3E9CB45C-5D82-440E-BADB-9E8ECF432B3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CB413A4F-55F1-4F6A-BABC-295A218ED85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大阪府富田林市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2CE26FFB-C481-44D9-AEE2-38B59B5D9F8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699822CA-B96D-4689-89AD-2DE191BAD4A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DBA4AE55-9664-48CF-95AF-781C34B0CAB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12883F5-2A46-41EE-B5B3-C4FB4523BE9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2ED67836-C15E-4A63-ADB3-1BD1B4D57B1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8781BB68-5C88-4DC3-A97F-170DEB7EB30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108,105
106,125
39.72
46,401,557
45,231,070
963,348
24,258,118
28,968,828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DA4EC0E4-0470-4CAB-BA57-44A400D6D63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F00A468C-327F-4EE9-B9C0-02BC06CE89C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810610FD-27DD-47B1-B369-389927F5AA9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3FCDB8F3-3AC7-4946-99C0-9FBB085FDF4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5DF40F70-E48E-4263-83FB-65B5B52877F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E77631E9-EB22-42AB-8099-27E91932B42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1622F8E3-AB4E-47BC-9DBC-6F186037FEC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4169578C-4BDB-40DA-A1B1-5C18E0B2D10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C6A6FB4A-8855-4C60-AC29-5358225278E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F949AA6C-D600-4403-A473-FEC36772391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EB8C20C-CC28-4E5E-AA60-4BC80649E95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750172B4-5C95-4381-8F56-04307CDECE0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B51A229B-17C4-4071-B4C3-9FEAA1A9AF8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89DB611-41D1-417A-B6AC-212325824BF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7351D7-C78C-4958-844C-0B31283C4A8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D1AD1C-B3DC-4D48-8954-30CAA156E45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AD3E58E-ECF3-47A2-B1AB-57F376C37E5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3AB50362-784F-4BBF-A81F-FA7D010F9B9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43F1C723-2B6B-430E-94C1-627D0BCADFF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6F54AC9D-65DE-48D3-890C-91C12CF3FAE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E972C38B-B905-4756-A9E1-7841BAE55FA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FFCB7EFB-22E2-4891-98D1-ABA0BE02EFD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1027F2EC-8115-4C1E-99FF-3DDAC96EBD2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14C1DB2F-93C3-48FD-9237-9A666970460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2865CDFC-B6C6-4E27-B4BE-24CD1DFFAFB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5D541B23-951D-47AF-A184-6F8F239AC7B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801F1956-B9D5-4090-BAF5-23024008263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43F940EA-77B6-4E47-B920-534B3FFC9A6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6CBFA3B5-C5FA-483A-B2D2-1AF2C40ED8B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C7DA331C-F331-4092-9AEB-81ECA8886AC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D4F05FE-DB5C-4DB4-9926-43F0D4B31AA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4CD5B050-5EB8-40D0-B492-65A743A6F6E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F5D832E-54DD-4638-ABF0-15B04262B4AA}"/>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textlink="">
      <xdr:nvSpPr>
        <xdr:cNvPr id="45" name="テキスト ボックス 44">
          <a:extLst>
            <a:ext uri="{FF2B5EF4-FFF2-40B4-BE49-F238E27FC236}">
              <a16:creationId xmlns:a16="http://schemas.microsoft.com/office/drawing/2014/main" id="{C079C188-163E-4211-81B3-E4541A56CFE5}"/>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3F716A7-B4C5-4219-BA8E-5CB99F172C06}"/>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textlink="">
      <xdr:nvSpPr>
        <xdr:cNvPr id="47" name="テキスト ボックス 46">
          <a:extLst>
            <a:ext uri="{FF2B5EF4-FFF2-40B4-BE49-F238E27FC236}">
              <a16:creationId xmlns:a16="http://schemas.microsoft.com/office/drawing/2014/main" id="{59DF5554-6523-41E0-9309-231C89B01654}"/>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D0F5067-13FE-450C-B9CF-A7F8E334FF6F}"/>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textlink="">
      <xdr:nvSpPr>
        <xdr:cNvPr id="49" name="テキスト ボックス 48">
          <a:extLst>
            <a:ext uri="{FF2B5EF4-FFF2-40B4-BE49-F238E27FC236}">
              <a16:creationId xmlns:a16="http://schemas.microsoft.com/office/drawing/2014/main" id="{AC6C6CEE-57F0-45AE-AE0D-7AFCCA6B82E7}"/>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B51BF31-ECB8-4B1C-B77F-673DA05DFD7A}"/>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textlink="">
      <xdr:nvSpPr>
        <xdr:cNvPr id="51" name="テキスト ボックス 50">
          <a:extLst>
            <a:ext uri="{FF2B5EF4-FFF2-40B4-BE49-F238E27FC236}">
              <a16:creationId xmlns:a16="http://schemas.microsoft.com/office/drawing/2014/main" id="{53B39A60-739F-4278-9E46-A79DB93C3F2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AE54666-9ECA-4ED4-908A-F8885EB366B9}"/>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textlink="">
      <xdr:nvSpPr>
        <xdr:cNvPr id="53" name="テキスト ボックス 52">
          <a:extLst>
            <a:ext uri="{FF2B5EF4-FFF2-40B4-BE49-F238E27FC236}">
              <a16:creationId xmlns:a16="http://schemas.microsoft.com/office/drawing/2014/main" id="{CEF6A7A5-CAC3-4E16-B709-FE20117DAA57}"/>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5DC9882-11DA-4771-B0EA-DBADDC60A5F3}"/>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textlink="">
      <xdr:nvSpPr>
        <xdr:cNvPr id="55" name="テキスト ボックス 54">
          <a:extLst>
            <a:ext uri="{FF2B5EF4-FFF2-40B4-BE49-F238E27FC236}">
              <a16:creationId xmlns:a16="http://schemas.microsoft.com/office/drawing/2014/main" id="{F2169B34-B950-47B6-BED3-27B5A1CC7E11}"/>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C4FCF45-E4C4-417C-8864-02243A8F1BC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7" name="【図書館】&#10;有形固定資産減価償却率グラフ枠">
          <a:extLst>
            <a:ext uri="{FF2B5EF4-FFF2-40B4-BE49-F238E27FC236}">
              <a16:creationId xmlns:a16="http://schemas.microsoft.com/office/drawing/2014/main" id="{ECB49D0B-AD7D-482F-BD17-61227CC545C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7E9A11F0-4AA9-4E4C-85F8-A136F2B40698}"/>
            </a:ext>
          </a:extLst>
        </xdr:cNvPr>
        <xdr:cNvCxnSpPr/>
      </xdr:nvCxnSpPr>
      <xdr:spPr>
        <a:xfrm flipV="1">
          <a:off x="4086225" y="5702482"/>
          <a:ext cx="0" cy="130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textlink="">
      <xdr:nvSpPr>
        <xdr:cNvPr id="59" name="【図書館】&#10;有形固定資産減価償却率最小値テキスト">
          <a:extLst>
            <a:ext uri="{FF2B5EF4-FFF2-40B4-BE49-F238E27FC236}">
              <a16:creationId xmlns:a16="http://schemas.microsoft.com/office/drawing/2014/main" id="{6EA20BF3-D190-444E-86DE-99EC74B41AFF}"/>
            </a:ext>
          </a:extLst>
        </xdr:cNvPr>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06DBA905-53A9-4505-9632-E865A2F531E5}"/>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textlink="">
      <xdr:nvSpPr>
        <xdr:cNvPr id="61" name="【図書館】&#10;有形固定資産減価償却率最大値テキスト">
          <a:extLst>
            <a:ext uri="{FF2B5EF4-FFF2-40B4-BE49-F238E27FC236}">
              <a16:creationId xmlns:a16="http://schemas.microsoft.com/office/drawing/2014/main" id="{B0555340-A446-4372-BDD5-5BECDFF40484}"/>
            </a:ext>
          </a:extLst>
        </xdr:cNvPr>
        <xdr:cNvSpPr txBox="1"/>
      </xdr:nvSpPr>
      <xdr:spPr>
        <a:xfrm>
          <a:off x="4124960" y="548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9B9E8E76-2501-454B-A7E4-4D9642A9A27C}"/>
            </a:ext>
          </a:extLst>
        </xdr:cNvPr>
        <xdr:cNvCxnSpPr/>
      </xdr:nvCxnSpPr>
      <xdr:spPr>
        <a:xfrm>
          <a:off x="4020820" y="5702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textlink="">
      <xdr:nvSpPr>
        <xdr:cNvPr id="63" name="【図書館】&#10;有形固定資産減価償却率平均値テキスト">
          <a:extLst>
            <a:ext uri="{FF2B5EF4-FFF2-40B4-BE49-F238E27FC236}">
              <a16:creationId xmlns:a16="http://schemas.microsoft.com/office/drawing/2014/main" id="{A2A8F14B-B66A-4B81-94EA-4C5437607E57}"/>
            </a:ext>
          </a:extLst>
        </xdr:cNvPr>
        <xdr:cNvSpPr txBox="1"/>
      </xdr:nvSpPr>
      <xdr:spPr>
        <a:xfrm>
          <a:off x="412496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textlink="">
      <xdr:nvSpPr>
        <xdr:cNvPr id="64" name="フローチャート: 判断 63">
          <a:extLst>
            <a:ext uri="{FF2B5EF4-FFF2-40B4-BE49-F238E27FC236}">
              <a16:creationId xmlns:a16="http://schemas.microsoft.com/office/drawing/2014/main" id="{F2043E12-BC51-45A9-B6B8-910A2BFAEE14}"/>
            </a:ext>
          </a:extLst>
        </xdr:cNvPr>
        <xdr:cNvSpPr/>
      </xdr:nvSpPr>
      <xdr:spPr>
        <a:xfrm>
          <a:off x="403606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textlink="">
      <xdr:nvSpPr>
        <xdr:cNvPr id="65" name="フローチャート: 判断 64">
          <a:extLst>
            <a:ext uri="{FF2B5EF4-FFF2-40B4-BE49-F238E27FC236}">
              <a16:creationId xmlns:a16="http://schemas.microsoft.com/office/drawing/2014/main" id="{14FB050A-8D8B-4ECB-8C24-0A7F88239F07}"/>
            </a:ext>
          </a:extLst>
        </xdr:cNvPr>
        <xdr:cNvSpPr/>
      </xdr:nvSpPr>
      <xdr:spPr>
        <a:xfrm>
          <a:off x="3312160" y="629992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textlink="">
      <xdr:nvSpPr>
        <xdr:cNvPr id="66" name="フローチャート: 判断 65">
          <a:extLst>
            <a:ext uri="{FF2B5EF4-FFF2-40B4-BE49-F238E27FC236}">
              <a16:creationId xmlns:a16="http://schemas.microsoft.com/office/drawing/2014/main" id="{24FCC1E2-F6E3-4411-8873-DBE9FA6F36EC}"/>
            </a:ext>
          </a:extLst>
        </xdr:cNvPr>
        <xdr:cNvSpPr/>
      </xdr:nvSpPr>
      <xdr:spPr>
        <a:xfrm>
          <a:off x="2514600" y="62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textlink="">
      <xdr:nvSpPr>
        <xdr:cNvPr id="67" name="フローチャート: 判断 66">
          <a:extLst>
            <a:ext uri="{FF2B5EF4-FFF2-40B4-BE49-F238E27FC236}">
              <a16:creationId xmlns:a16="http://schemas.microsoft.com/office/drawing/2014/main" id="{B7489EA7-587A-4732-B212-2B61E679F1B0}"/>
            </a:ext>
          </a:extLst>
        </xdr:cNvPr>
        <xdr:cNvSpPr/>
      </xdr:nvSpPr>
      <xdr:spPr>
        <a:xfrm>
          <a:off x="1739900" y="62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textlink="">
      <xdr:nvSpPr>
        <xdr:cNvPr id="68" name="フローチャート: 判断 67">
          <a:extLst>
            <a:ext uri="{FF2B5EF4-FFF2-40B4-BE49-F238E27FC236}">
              <a16:creationId xmlns:a16="http://schemas.microsoft.com/office/drawing/2014/main" id="{D250A032-02E8-4018-9606-86C26BBAF08D}"/>
            </a:ext>
          </a:extLst>
        </xdr:cNvPr>
        <xdr:cNvSpPr/>
      </xdr:nvSpPr>
      <xdr:spPr>
        <a:xfrm>
          <a:off x="965200" y="62248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9" name="テキスト ボックス 68">
          <a:extLst>
            <a:ext uri="{FF2B5EF4-FFF2-40B4-BE49-F238E27FC236}">
              <a16:creationId xmlns:a16="http://schemas.microsoft.com/office/drawing/2014/main" id="{5321523C-128C-4F5B-9F40-1ED345EF0B6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0" name="テキスト ボックス 69">
          <a:extLst>
            <a:ext uri="{FF2B5EF4-FFF2-40B4-BE49-F238E27FC236}">
              <a16:creationId xmlns:a16="http://schemas.microsoft.com/office/drawing/2014/main" id="{1ACAD2C9-DEA1-46D0-89E7-8CB95A741D7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1" name="テキスト ボックス 70">
          <a:extLst>
            <a:ext uri="{FF2B5EF4-FFF2-40B4-BE49-F238E27FC236}">
              <a16:creationId xmlns:a16="http://schemas.microsoft.com/office/drawing/2014/main" id="{C9ACAC22-8C6B-4350-AE11-B26849AE535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2" name="テキスト ボックス 71">
          <a:extLst>
            <a:ext uri="{FF2B5EF4-FFF2-40B4-BE49-F238E27FC236}">
              <a16:creationId xmlns:a16="http://schemas.microsoft.com/office/drawing/2014/main" id="{C64E4D88-6DF0-4E8B-9236-B68FFA2F963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3" name="テキスト ボックス 72">
          <a:extLst>
            <a:ext uri="{FF2B5EF4-FFF2-40B4-BE49-F238E27FC236}">
              <a16:creationId xmlns:a16="http://schemas.microsoft.com/office/drawing/2014/main" id="{9097E788-E411-4850-B08D-CC638D79AD8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146231</xdr:rowOff>
    </xdr:from>
    <xdr:to>
      <xdr:col>24</xdr:col>
      <xdr:colOff>114300</xdr:colOff>
      <xdr:row>40</xdr:row>
      <xdr:rowOff>76381</xdr:rowOff>
    </xdr:to>
    <xdr:sp textlink="">
      <xdr:nvSpPr>
        <xdr:cNvPr id="74" name="楕円 73">
          <a:extLst>
            <a:ext uri="{FF2B5EF4-FFF2-40B4-BE49-F238E27FC236}">
              <a16:creationId xmlns:a16="http://schemas.microsoft.com/office/drawing/2014/main" id="{20F37B51-5D15-43F7-8EE4-22F8EA5862D9}"/>
            </a:ext>
          </a:extLst>
        </xdr:cNvPr>
        <xdr:cNvSpPr/>
      </xdr:nvSpPr>
      <xdr:spPr>
        <a:xfrm>
          <a:off x="4036060" y="66841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124658</xdr:rowOff>
    </xdr:from>
    <xdr:ext cx="405111" cy="259045"/>
    <xdr:sp textlink="">
      <xdr:nvSpPr>
        <xdr:cNvPr id="75" name="【図書館】&#10;有形固定資産減価償却率該当値テキスト">
          <a:extLst>
            <a:ext uri="{FF2B5EF4-FFF2-40B4-BE49-F238E27FC236}">
              <a16:creationId xmlns:a16="http://schemas.microsoft.com/office/drawing/2014/main" id="{A0B461C7-C8E8-4D0A-B603-CAD2167B9513}"/>
            </a:ext>
          </a:extLst>
        </xdr:cNvPr>
        <xdr:cNvSpPr txBox="1"/>
      </xdr:nvSpPr>
      <xdr:spPr>
        <a:xfrm>
          <a:off x="4124960"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128270</xdr:rowOff>
    </xdr:from>
    <xdr:to>
      <xdr:col>20</xdr:col>
      <xdr:colOff>38100</xdr:colOff>
      <xdr:row>41</xdr:row>
      <xdr:rowOff>58420</xdr:rowOff>
    </xdr:to>
    <xdr:sp textlink="">
      <xdr:nvSpPr>
        <xdr:cNvPr id="76" name="楕円 75">
          <a:extLst>
            <a:ext uri="{FF2B5EF4-FFF2-40B4-BE49-F238E27FC236}">
              <a16:creationId xmlns:a16="http://schemas.microsoft.com/office/drawing/2014/main" id="{B7FB7454-4C03-42CD-A5BE-A9B691819135}"/>
            </a:ext>
          </a:extLst>
        </xdr:cNvPr>
        <xdr:cNvSpPr/>
      </xdr:nvSpPr>
      <xdr:spPr>
        <a:xfrm>
          <a:off x="3312160" y="683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25581</xdr:rowOff>
    </xdr:from>
    <xdr:to>
      <xdr:col>24</xdr:col>
      <xdr:colOff>63500</xdr:colOff>
      <xdr:row>41</xdr:row>
      <xdr:rowOff>7620</xdr:rowOff>
    </xdr:to>
    <xdr:cxnSp macro="">
      <xdr:nvCxnSpPr>
        <xdr:cNvPr id="77" name="直線コネクタ 76">
          <a:extLst>
            <a:ext uri="{FF2B5EF4-FFF2-40B4-BE49-F238E27FC236}">
              <a16:creationId xmlns:a16="http://schemas.microsoft.com/office/drawing/2014/main" id="{73FD7D14-D88B-4549-9230-01467315FCAB}"/>
            </a:ext>
          </a:extLst>
        </xdr:cNvPr>
        <xdr:cNvCxnSpPr/>
      </xdr:nvCxnSpPr>
      <xdr:spPr>
        <a:xfrm flipV="1">
          <a:off x="3355340" y="6731181"/>
          <a:ext cx="731520" cy="14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95613</xdr:rowOff>
    </xdr:from>
    <xdr:to>
      <xdr:col>15</xdr:col>
      <xdr:colOff>101600</xdr:colOff>
      <xdr:row>41</xdr:row>
      <xdr:rowOff>25763</xdr:rowOff>
    </xdr:to>
    <xdr:sp textlink="">
      <xdr:nvSpPr>
        <xdr:cNvPr id="78" name="楕円 77">
          <a:extLst>
            <a:ext uri="{FF2B5EF4-FFF2-40B4-BE49-F238E27FC236}">
              <a16:creationId xmlns:a16="http://schemas.microsoft.com/office/drawing/2014/main" id="{311A207B-5509-46C6-A690-0F3A6335015B}"/>
            </a:ext>
          </a:extLst>
        </xdr:cNvPr>
        <xdr:cNvSpPr/>
      </xdr:nvSpPr>
      <xdr:spPr>
        <a:xfrm>
          <a:off x="2514600" y="6801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146413</xdr:rowOff>
    </xdr:from>
    <xdr:to>
      <xdr:col>19</xdr:col>
      <xdr:colOff>177800</xdr:colOff>
      <xdr:row>41</xdr:row>
      <xdr:rowOff>7620</xdr:rowOff>
    </xdr:to>
    <xdr:cxnSp macro="">
      <xdr:nvCxnSpPr>
        <xdr:cNvPr id="79" name="直線コネクタ 78">
          <a:extLst>
            <a:ext uri="{FF2B5EF4-FFF2-40B4-BE49-F238E27FC236}">
              <a16:creationId xmlns:a16="http://schemas.microsoft.com/office/drawing/2014/main" id="{9A64A57A-EEC2-4DF3-93CB-040A82EBAB8F}"/>
            </a:ext>
          </a:extLst>
        </xdr:cNvPr>
        <xdr:cNvCxnSpPr/>
      </xdr:nvCxnSpPr>
      <xdr:spPr>
        <a:xfrm>
          <a:off x="2565400" y="6852013"/>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77651</xdr:rowOff>
    </xdr:from>
    <xdr:to>
      <xdr:col>10</xdr:col>
      <xdr:colOff>165100</xdr:colOff>
      <xdr:row>41</xdr:row>
      <xdr:rowOff>7801</xdr:rowOff>
    </xdr:to>
    <xdr:sp textlink="">
      <xdr:nvSpPr>
        <xdr:cNvPr id="80" name="楕円 79">
          <a:extLst>
            <a:ext uri="{FF2B5EF4-FFF2-40B4-BE49-F238E27FC236}">
              <a16:creationId xmlns:a16="http://schemas.microsoft.com/office/drawing/2014/main" id="{114C2411-D78A-4923-8ABB-ACBCB89141E0}"/>
            </a:ext>
          </a:extLst>
        </xdr:cNvPr>
        <xdr:cNvSpPr/>
      </xdr:nvSpPr>
      <xdr:spPr>
        <a:xfrm>
          <a:off x="1739900" y="6783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128451</xdr:rowOff>
    </xdr:from>
    <xdr:to>
      <xdr:col>15</xdr:col>
      <xdr:colOff>50800</xdr:colOff>
      <xdr:row>40</xdr:row>
      <xdr:rowOff>146413</xdr:rowOff>
    </xdr:to>
    <xdr:cxnSp macro="">
      <xdr:nvCxnSpPr>
        <xdr:cNvPr id="81" name="直線コネクタ 80">
          <a:extLst>
            <a:ext uri="{FF2B5EF4-FFF2-40B4-BE49-F238E27FC236}">
              <a16:creationId xmlns:a16="http://schemas.microsoft.com/office/drawing/2014/main" id="{545CCA15-7C3E-4489-B4D6-A7D0B54DD338}"/>
            </a:ext>
          </a:extLst>
        </xdr:cNvPr>
        <xdr:cNvCxnSpPr/>
      </xdr:nvCxnSpPr>
      <xdr:spPr>
        <a:xfrm>
          <a:off x="1790700" y="6834051"/>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43362</xdr:rowOff>
    </xdr:from>
    <xdr:to>
      <xdr:col>6</xdr:col>
      <xdr:colOff>38100</xdr:colOff>
      <xdr:row>40</xdr:row>
      <xdr:rowOff>144962</xdr:rowOff>
    </xdr:to>
    <xdr:sp textlink="">
      <xdr:nvSpPr>
        <xdr:cNvPr id="82" name="楕円 81">
          <a:extLst>
            <a:ext uri="{FF2B5EF4-FFF2-40B4-BE49-F238E27FC236}">
              <a16:creationId xmlns:a16="http://schemas.microsoft.com/office/drawing/2014/main" id="{0D047776-4BD6-4E02-B3CE-7120F155FD01}"/>
            </a:ext>
          </a:extLst>
        </xdr:cNvPr>
        <xdr:cNvSpPr/>
      </xdr:nvSpPr>
      <xdr:spPr>
        <a:xfrm>
          <a:off x="965200" y="67489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94162</xdr:rowOff>
    </xdr:from>
    <xdr:to>
      <xdr:col>10</xdr:col>
      <xdr:colOff>114300</xdr:colOff>
      <xdr:row>40</xdr:row>
      <xdr:rowOff>128451</xdr:rowOff>
    </xdr:to>
    <xdr:cxnSp macro="">
      <xdr:nvCxnSpPr>
        <xdr:cNvPr id="83" name="直線コネクタ 82">
          <a:extLst>
            <a:ext uri="{FF2B5EF4-FFF2-40B4-BE49-F238E27FC236}">
              <a16:creationId xmlns:a16="http://schemas.microsoft.com/office/drawing/2014/main" id="{D9C00B4E-1BFB-4708-B782-4A2218247996}"/>
            </a:ext>
          </a:extLst>
        </xdr:cNvPr>
        <xdr:cNvCxnSpPr/>
      </xdr:nvCxnSpPr>
      <xdr:spPr>
        <a:xfrm>
          <a:off x="1008380" y="6799762"/>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textlink="">
      <xdr:nvSpPr>
        <xdr:cNvPr id="84" name="n_1aveValue【図書館】&#10;有形固定資産減価償却率">
          <a:extLst>
            <a:ext uri="{FF2B5EF4-FFF2-40B4-BE49-F238E27FC236}">
              <a16:creationId xmlns:a16="http://schemas.microsoft.com/office/drawing/2014/main" id="{27FC6927-447E-4AAF-BFC5-B59E6F0BB84D}"/>
            </a:ext>
          </a:extLst>
        </xdr:cNvPr>
        <xdr:cNvSpPr txBox="1"/>
      </xdr:nvSpPr>
      <xdr:spPr>
        <a:xfrm>
          <a:off x="317056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textlink="">
      <xdr:nvSpPr>
        <xdr:cNvPr id="85" name="n_2aveValue【図書館】&#10;有形固定資産減価償却率">
          <a:extLst>
            <a:ext uri="{FF2B5EF4-FFF2-40B4-BE49-F238E27FC236}">
              <a16:creationId xmlns:a16="http://schemas.microsoft.com/office/drawing/2014/main" id="{73670906-4C86-4E6A-8FCA-96EB4656F40E}"/>
            </a:ext>
          </a:extLst>
        </xdr:cNvPr>
        <xdr:cNvSpPr txBox="1"/>
      </xdr:nvSpPr>
      <xdr:spPr>
        <a:xfrm>
          <a:off x="2385704" y="604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textlink="">
      <xdr:nvSpPr>
        <xdr:cNvPr id="86" name="n_3aveValue【図書館】&#10;有形固定資産減価償却率">
          <a:extLst>
            <a:ext uri="{FF2B5EF4-FFF2-40B4-BE49-F238E27FC236}">
              <a16:creationId xmlns:a16="http://schemas.microsoft.com/office/drawing/2014/main" id="{12EACC9B-FD62-4A2C-A6DE-75753F3DC417}"/>
            </a:ext>
          </a:extLst>
        </xdr:cNvPr>
        <xdr:cNvSpPr txBox="1"/>
      </xdr:nvSpPr>
      <xdr:spPr>
        <a:xfrm>
          <a:off x="1611004" y="59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textlink="">
      <xdr:nvSpPr>
        <xdr:cNvPr id="87" name="n_4aveValue【図書館】&#10;有形固定資産減価償却率">
          <a:extLst>
            <a:ext uri="{FF2B5EF4-FFF2-40B4-BE49-F238E27FC236}">
              <a16:creationId xmlns:a16="http://schemas.microsoft.com/office/drawing/2014/main" id="{5941A7C9-13B3-4DCE-BE51-1BCAA98BD3E1}"/>
            </a:ext>
          </a:extLst>
        </xdr:cNvPr>
        <xdr:cNvSpPr txBox="1"/>
      </xdr:nvSpPr>
      <xdr:spPr>
        <a:xfrm>
          <a:off x="836304" y="60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49547</xdr:rowOff>
    </xdr:from>
    <xdr:ext cx="405111" cy="259045"/>
    <xdr:sp textlink="">
      <xdr:nvSpPr>
        <xdr:cNvPr id="88" name="n_1mainValue【図書館】&#10;有形固定資産減価償却率">
          <a:extLst>
            <a:ext uri="{FF2B5EF4-FFF2-40B4-BE49-F238E27FC236}">
              <a16:creationId xmlns:a16="http://schemas.microsoft.com/office/drawing/2014/main" id="{4E281248-EA97-4414-8F5B-9BB3BE44D68C}"/>
            </a:ext>
          </a:extLst>
        </xdr:cNvPr>
        <xdr:cNvSpPr txBox="1"/>
      </xdr:nvSpPr>
      <xdr:spPr>
        <a:xfrm>
          <a:off x="317056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16890</xdr:rowOff>
    </xdr:from>
    <xdr:ext cx="405111" cy="259045"/>
    <xdr:sp textlink="">
      <xdr:nvSpPr>
        <xdr:cNvPr id="89" name="n_2mainValue【図書館】&#10;有形固定資産減価償却率">
          <a:extLst>
            <a:ext uri="{FF2B5EF4-FFF2-40B4-BE49-F238E27FC236}">
              <a16:creationId xmlns:a16="http://schemas.microsoft.com/office/drawing/2014/main" id="{18A8ADFE-3214-4990-828B-27A4E9DFA2E4}"/>
            </a:ext>
          </a:extLst>
        </xdr:cNvPr>
        <xdr:cNvSpPr txBox="1"/>
      </xdr:nvSpPr>
      <xdr:spPr>
        <a:xfrm>
          <a:off x="2385704" y="689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170378</xdr:rowOff>
    </xdr:from>
    <xdr:ext cx="405111" cy="259045"/>
    <xdr:sp textlink="">
      <xdr:nvSpPr>
        <xdr:cNvPr id="90" name="n_3mainValue【図書館】&#10;有形固定資産減価償却率">
          <a:extLst>
            <a:ext uri="{FF2B5EF4-FFF2-40B4-BE49-F238E27FC236}">
              <a16:creationId xmlns:a16="http://schemas.microsoft.com/office/drawing/2014/main" id="{9DB099E3-DB65-4AF5-82ED-83E8B2CB003B}"/>
            </a:ext>
          </a:extLst>
        </xdr:cNvPr>
        <xdr:cNvSpPr txBox="1"/>
      </xdr:nvSpPr>
      <xdr:spPr>
        <a:xfrm>
          <a:off x="1611004" y="6875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136089</xdr:rowOff>
    </xdr:from>
    <xdr:ext cx="405111" cy="259045"/>
    <xdr:sp textlink="">
      <xdr:nvSpPr>
        <xdr:cNvPr id="91" name="n_4mainValue【図書館】&#10;有形固定資産減価償却率">
          <a:extLst>
            <a:ext uri="{FF2B5EF4-FFF2-40B4-BE49-F238E27FC236}">
              <a16:creationId xmlns:a16="http://schemas.microsoft.com/office/drawing/2014/main" id="{025A1C08-E98D-497C-BDEC-843C4E336EBF}"/>
            </a:ext>
          </a:extLst>
        </xdr:cNvPr>
        <xdr:cNvSpPr txBox="1"/>
      </xdr:nvSpPr>
      <xdr:spPr>
        <a:xfrm>
          <a:off x="836304" y="684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2" name="正方形/長方形 91">
          <a:extLst>
            <a:ext uri="{FF2B5EF4-FFF2-40B4-BE49-F238E27FC236}">
              <a16:creationId xmlns:a16="http://schemas.microsoft.com/office/drawing/2014/main" id="{00F52F04-9CF3-4F87-83B9-9340BA22779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3" name="正方形/長方形 92">
          <a:extLst>
            <a:ext uri="{FF2B5EF4-FFF2-40B4-BE49-F238E27FC236}">
              <a16:creationId xmlns:a16="http://schemas.microsoft.com/office/drawing/2014/main" id="{F083154F-7796-436F-B328-20B633BADCB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4" name="正方形/長方形 93">
          <a:extLst>
            <a:ext uri="{FF2B5EF4-FFF2-40B4-BE49-F238E27FC236}">
              <a16:creationId xmlns:a16="http://schemas.microsoft.com/office/drawing/2014/main" id="{6C631246-D96C-44DC-A5D1-0955E5962ED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5" name="正方形/長方形 94">
          <a:extLst>
            <a:ext uri="{FF2B5EF4-FFF2-40B4-BE49-F238E27FC236}">
              <a16:creationId xmlns:a16="http://schemas.microsoft.com/office/drawing/2014/main" id="{225C74BC-32B5-4B38-96C4-A941CF2DF69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6" name="正方形/長方形 95">
          <a:extLst>
            <a:ext uri="{FF2B5EF4-FFF2-40B4-BE49-F238E27FC236}">
              <a16:creationId xmlns:a16="http://schemas.microsoft.com/office/drawing/2014/main" id="{A2DA49F2-CDC6-478D-8BB3-9D9EDF34324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7" name="正方形/長方形 96">
          <a:extLst>
            <a:ext uri="{FF2B5EF4-FFF2-40B4-BE49-F238E27FC236}">
              <a16:creationId xmlns:a16="http://schemas.microsoft.com/office/drawing/2014/main" id="{4CC24EBE-BE5B-4DA2-88AF-A078D1BEE5F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8" name="正方形/長方形 97">
          <a:extLst>
            <a:ext uri="{FF2B5EF4-FFF2-40B4-BE49-F238E27FC236}">
              <a16:creationId xmlns:a16="http://schemas.microsoft.com/office/drawing/2014/main" id="{365BDE19-D810-4A86-9BD1-FEDD2844BBB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9" name="正方形/長方形 98">
          <a:extLst>
            <a:ext uri="{FF2B5EF4-FFF2-40B4-BE49-F238E27FC236}">
              <a16:creationId xmlns:a16="http://schemas.microsoft.com/office/drawing/2014/main" id="{4005FCF5-E53A-4A6B-AC29-198903A2C3A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100" name="テキスト ボックス 99">
          <a:extLst>
            <a:ext uri="{FF2B5EF4-FFF2-40B4-BE49-F238E27FC236}">
              <a16:creationId xmlns:a16="http://schemas.microsoft.com/office/drawing/2014/main" id="{A195C235-CF4A-4995-AA25-4E634ADC005C}"/>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1EFC1E4-1180-4A77-9599-8994D5E95C6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2453BF14-2C71-438C-AA10-1280D2C480D4}"/>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textlink="">
      <xdr:nvSpPr>
        <xdr:cNvPr id="103" name="テキスト ボックス 102">
          <a:extLst>
            <a:ext uri="{FF2B5EF4-FFF2-40B4-BE49-F238E27FC236}">
              <a16:creationId xmlns:a16="http://schemas.microsoft.com/office/drawing/2014/main" id="{2AC6AE73-2E21-47FD-B7CD-2D822D370658}"/>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7ED7D20C-54D0-489A-978B-E69BA16003B3}"/>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textlink="">
      <xdr:nvSpPr>
        <xdr:cNvPr id="105" name="テキスト ボックス 104">
          <a:extLst>
            <a:ext uri="{FF2B5EF4-FFF2-40B4-BE49-F238E27FC236}">
              <a16:creationId xmlns:a16="http://schemas.microsoft.com/office/drawing/2014/main" id="{5F5851C0-3EDB-4ED3-9885-CA567FFBCE4C}"/>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4C6831AF-FABD-4DEB-9754-9593206FE404}"/>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textlink="">
      <xdr:nvSpPr>
        <xdr:cNvPr id="107" name="テキスト ボックス 106">
          <a:extLst>
            <a:ext uri="{FF2B5EF4-FFF2-40B4-BE49-F238E27FC236}">
              <a16:creationId xmlns:a16="http://schemas.microsoft.com/office/drawing/2014/main" id="{D5B2DFCC-7CC5-4ED6-8F49-3AC0AFCF4B85}"/>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926BCB1C-FE30-498B-BA93-1FB2F679A83C}"/>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textlink="">
      <xdr:nvSpPr>
        <xdr:cNvPr id="109" name="テキスト ボックス 108">
          <a:extLst>
            <a:ext uri="{FF2B5EF4-FFF2-40B4-BE49-F238E27FC236}">
              <a16:creationId xmlns:a16="http://schemas.microsoft.com/office/drawing/2014/main" id="{DDBAD1C4-8B1D-4147-BCA7-F97EF762DB13}"/>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F97C7FE5-C9F5-40A1-ABB9-05453888DD58}"/>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textlink="">
      <xdr:nvSpPr>
        <xdr:cNvPr id="111" name="テキスト ボックス 110">
          <a:extLst>
            <a:ext uri="{FF2B5EF4-FFF2-40B4-BE49-F238E27FC236}">
              <a16:creationId xmlns:a16="http://schemas.microsoft.com/office/drawing/2014/main" id="{9117844D-5C13-4E1A-9E8B-F40EF5686685}"/>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2D42CB0-C75D-4448-A8BC-F98BD288325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textlink="">
      <xdr:nvSpPr>
        <xdr:cNvPr id="113" name="テキスト ボックス 112">
          <a:extLst>
            <a:ext uri="{FF2B5EF4-FFF2-40B4-BE49-F238E27FC236}">
              <a16:creationId xmlns:a16="http://schemas.microsoft.com/office/drawing/2014/main" id="{C687DC57-E92A-46F3-94B8-49CC5591695B}"/>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50D14F3-C51C-4423-AD4E-3045261BF87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15" name="テキスト ボックス 114">
          <a:extLst>
            <a:ext uri="{FF2B5EF4-FFF2-40B4-BE49-F238E27FC236}">
              <a16:creationId xmlns:a16="http://schemas.microsoft.com/office/drawing/2014/main" id="{69FC97EC-0326-4978-9A3D-4D229A98AD87}"/>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6" name="【図書館】&#10;一人当たり面積グラフ枠">
          <a:extLst>
            <a:ext uri="{FF2B5EF4-FFF2-40B4-BE49-F238E27FC236}">
              <a16:creationId xmlns:a16="http://schemas.microsoft.com/office/drawing/2014/main" id="{8FCF2329-3AFD-40B2-946C-6FDD9045A67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62CDB86C-B3E1-451A-93C0-9B4BD389365F}"/>
            </a:ext>
          </a:extLst>
        </xdr:cNvPr>
        <xdr:cNvCxnSpPr/>
      </xdr:nvCxnSpPr>
      <xdr:spPr>
        <a:xfrm flipV="1">
          <a:off x="9219565" y="5726974"/>
          <a:ext cx="0" cy="136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textlink="">
      <xdr:nvSpPr>
        <xdr:cNvPr id="118" name="【図書館】&#10;一人当たり面積最小値テキスト">
          <a:extLst>
            <a:ext uri="{FF2B5EF4-FFF2-40B4-BE49-F238E27FC236}">
              <a16:creationId xmlns:a16="http://schemas.microsoft.com/office/drawing/2014/main" id="{06879F3E-A533-4D0F-B6AC-A32DA8D33F12}"/>
            </a:ext>
          </a:extLst>
        </xdr:cNvPr>
        <xdr:cNvSpPr txBox="1"/>
      </xdr:nvSpPr>
      <xdr:spPr>
        <a:xfrm>
          <a:off x="9258300"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8BFD5454-C72C-4BC1-93D2-78FBA23D8086}"/>
            </a:ext>
          </a:extLst>
        </xdr:cNvPr>
        <xdr:cNvCxnSpPr/>
      </xdr:nvCxnSpPr>
      <xdr:spPr>
        <a:xfrm>
          <a:off x="9154160" y="708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textlink="">
      <xdr:nvSpPr>
        <xdr:cNvPr id="120" name="【図書館】&#10;一人当たり面積最大値テキスト">
          <a:extLst>
            <a:ext uri="{FF2B5EF4-FFF2-40B4-BE49-F238E27FC236}">
              <a16:creationId xmlns:a16="http://schemas.microsoft.com/office/drawing/2014/main" id="{5F96EAFE-38DE-4B02-9B35-73D745D01204}"/>
            </a:ext>
          </a:extLst>
        </xdr:cNvPr>
        <xdr:cNvSpPr txBox="1"/>
      </xdr:nvSpPr>
      <xdr:spPr>
        <a:xfrm>
          <a:off x="9258300" y="5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48AB50CB-0878-4156-ABAB-F29FCBC18AE9}"/>
            </a:ext>
          </a:extLst>
        </xdr:cNvPr>
        <xdr:cNvCxnSpPr/>
      </xdr:nvCxnSpPr>
      <xdr:spPr>
        <a:xfrm>
          <a:off x="915416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textlink="">
      <xdr:nvSpPr>
        <xdr:cNvPr id="122" name="【図書館】&#10;一人当たり面積平均値テキスト">
          <a:extLst>
            <a:ext uri="{FF2B5EF4-FFF2-40B4-BE49-F238E27FC236}">
              <a16:creationId xmlns:a16="http://schemas.microsoft.com/office/drawing/2014/main" id="{AAF9FE37-73BC-4C8D-B8CB-8BF5AFB27B52}"/>
            </a:ext>
          </a:extLst>
        </xdr:cNvPr>
        <xdr:cNvSpPr txBox="1"/>
      </xdr:nvSpPr>
      <xdr:spPr>
        <a:xfrm>
          <a:off x="9258300" y="654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textlink="">
      <xdr:nvSpPr>
        <xdr:cNvPr id="123" name="フローチャート: 判断 122">
          <a:extLst>
            <a:ext uri="{FF2B5EF4-FFF2-40B4-BE49-F238E27FC236}">
              <a16:creationId xmlns:a16="http://schemas.microsoft.com/office/drawing/2014/main" id="{DB5A28B8-BC7E-4F2E-B358-3C0B5C637B16}"/>
            </a:ext>
          </a:extLst>
        </xdr:cNvPr>
        <xdr:cNvSpPr/>
      </xdr:nvSpPr>
      <xdr:spPr>
        <a:xfrm>
          <a:off x="9192260" y="669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textlink="">
      <xdr:nvSpPr>
        <xdr:cNvPr id="124" name="フローチャート: 判断 123">
          <a:extLst>
            <a:ext uri="{FF2B5EF4-FFF2-40B4-BE49-F238E27FC236}">
              <a16:creationId xmlns:a16="http://schemas.microsoft.com/office/drawing/2014/main" id="{39B430A9-D5E0-4EEA-BA17-22C8323C82C6}"/>
            </a:ext>
          </a:extLst>
        </xdr:cNvPr>
        <xdr:cNvSpPr/>
      </xdr:nvSpPr>
      <xdr:spPr>
        <a:xfrm>
          <a:off x="844550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textlink="">
      <xdr:nvSpPr>
        <xdr:cNvPr id="125" name="フローチャート: 判断 124">
          <a:extLst>
            <a:ext uri="{FF2B5EF4-FFF2-40B4-BE49-F238E27FC236}">
              <a16:creationId xmlns:a16="http://schemas.microsoft.com/office/drawing/2014/main" id="{4B2C2AD1-BCA7-46B7-89AA-388C602B3D1A}"/>
            </a:ext>
          </a:extLst>
        </xdr:cNvPr>
        <xdr:cNvSpPr/>
      </xdr:nvSpPr>
      <xdr:spPr>
        <a:xfrm>
          <a:off x="7670800" y="6720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textlink="">
      <xdr:nvSpPr>
        <xdr:cNvPr id="126" name="フローチャート: 判断 125">
          <a:extLst>
            <a:ext uri="{FF2B5EF4-FFF2-40B4-BE49-F238E27FC236}">
              <a16:creationId xmlns:a16="http://schemas.microsoft.com/office/drawing/2014/main" id="{296FD85A-9D3C-44F4-AA44-B150687D73EB}"/>
            </a:ext>
          </a:extLst>
        </xdr:cNvPr>
        <xdr:cNvSpPr/>
      </xdr:nvSpPr>
      <xdr:spPr>
        <a:xfrm>
          <a:off x="6873240" y="6691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textlink="">
      <xdr:nvSpPr>
        <xdr:cNvPr id="127" name="フローチャート: 判断 126">
          <a:extLst>
            <a:ext uri="{FF2B5EF4-FFF2-40B4-BE49-F238E27FC236}">
              <a16:creationId xmlns:a16="http://schemas.microsoft.com/office/drawing/2014/main" id="{3278A4B1-3BAD-4078-A719-28B59AA35DEC}"/>
            </a:ext>
          </a:extLst>
        </xdr:cNvPr>
        <xdr:cNvSpPr/>
      </xdr:nvSpPr>
      <xdr:spPr>
        <a:xfrm>
          <a:off x="609854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8" name="テキスト ボックス 127">
          <a:extLst>
            <a:ext uri="{FF2B5EF4-FFF2-40B4-BE49-F238E27FC236}">
              <a16:creationId xmlns:a16="http://schemas.microsoft.com/office/drawing/2014/main" id="{6EB108AE-116B-4E31-AC3B-E69676F2089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9" name="テキスト ボックス 128">
          <a:extLst>
            <a:ext uri="{FF2B5EF4-FFF2-40B4-BE49-F238E27FC236}">
              <a16:creationId xmlns:a16="http://schemas.microsoft.com/office/drawing/2014/main" id="{03E985AB-CFD1-4E6C-81EC-930EA6EC44C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30" name="テキスト ボックス 129">
          <a:extLst>
            <a:ext uri="{FF2B5EF4-FFF2-40B4-BE49-F238E27FC236}">
              <a16:creationId xmlns:a16="http://schemas.microsoft.com/office/drawing/2014/main" id="{BABEC425-F8F6-4BDE-9D44-A90D04C5485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31" name="テキスト ボックス 130">
          <a:extLst>
            <a:ext uri="{FF2B5EF4-FFF2-40B4-BE49-F238E27FC236}">
              <a16:creationId xmlns:a16="http://schemas.microsoft.com/office/drawing/2014/main" id="{C22438E8-468F-4054-A2E4-8510BB4C020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32" name="テキスト ボックス 131">
          <a:extLst>
            <a:ext uri="{FF2B5EF4-FFF2-40B4-BE49-F238E27FC236}">
              <a16:creationId xmlns:a16="http://schemas.microsoft.com/office/drawing/2014/main" id="{095C4299-855D-441C-893B-2E77EE0C5B7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39007</xdr:rowOff>
    </xdr:from>
    <xdr:to>
      <xdr:col>55</xdr:col>
      <xdr:colOff>50800</xdr:colOff>
      <xdr:row>41</xdr:row>
      <xdr:rowOff>140607</xdr:rowOff>
    </xdr:to>
    <xdr:sp textlink="">
      <xdr:nvSpPr>
        <xdr:cNvPr id="133" name="楕円 132">
          <a:extLst>
            <a:ext uri="{FF2B5EF4-FFF2-40B4-BE49-F238E27FC236}">
              <a16:creationId xmlns:a16="http://schemas.microsoft.com/office/drawing/2014/main" id="{30836E9B-517B-4351-9A8B-8304AAFB60BD}"/>
            </a:ext>
          </a:extLst>
        </xdr:cNvPr>
        <xdr:cNvSpPr/>
      </xdr:nvSpPr>
      <xdr:spPr>
        <a:xfrm>
          <a:off x="9192260" y="69122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17434</xdr:rowOff>
    </xdr:from>
    <xdr:ext cx="469744" cy="259045"/>
    <xdr:sp textlink="">
      <xdr:nvSpPr>
        <xdr:cNvPr id="134" name="【図書館】&#10;一人当たり面積該当値テキスト">
          <a:extLst>
            <a:ext uri="{FF2B5EF4-FFF2-40B4-BE49-F238E27FC236}">
              <a16:creationId xmlns:a16="http://schemas.microsoft.com/office/drawing/2014/main" id="{1326CE52-9492-43D5-A26C-DF5B03762095}"/>
            </a:ext>
          </a:extLst>
        </xdr:cNvPr>
        <xdr:cNvSpPr txBox="1"/>
      </xdr:nvSpPr>
      <xdr:spPr>
        <a:xfrm>
          <a:off x="9258300" y="68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49893</xdr:rowOff>
    </xdr:from>
    <xdr:to>
      <xdr:col>50</xdr:col>
      <xdr:colOff>165100</xdr:colOff>
      <xdr:row>41</xdr:row>
      <xdr:rowOff>151493</xdr:rowOff>
    </xdr:to>
    <xdr:sp textlink="">
      <xdr:nvSpPr>
        <xdr:cNvPr id="135" name="楕円 134">
          <a:extLst>
            <a:ext uri="{FF2B5EF4-FFF2-40B4-BE49-F238E27FC236}">
              <a16:creationId xmlns:a16="http://schemas.microsoft.com/office/drawing/2014/main" id="{2E87BDC8-50CE-479E-93CE-F3108918033A}"/>
            </a:ext>
          </a:extLst>
        </xdr:cNvPr>
        <xdr:cNvSpPr/>
      </xdr:nvSpPr>
      <xdr:spPr>
        <a:xfrm>
          <a:off x="8445500" y="69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89807</xdr:rowOff>
    </xdr:from>
    <xdr:to>
      <xdr:col>55</xdr:col>
      <xdr:colOff>0</xdr:colOff>
      <xdr:row>41</xdr:row>
      <xdr:rowOff>100693</xdr:rowOff>
    </xdr:to>
    <xdr:cxnSp macro="">
      <xdr:nvCxnSpPr>
        <xdr:cNvPr id="136" name="直線コネクタ 135">
          <a:extLst>
            <a:ext uri="{FF2B5EF4-FFF2-40B4-BE49-F238E27FC236}">
              <a16:creationId xmlns:a16="http://schemas.microsoft.com/office/drawing/2014/main" id="{DF362758-5B8A-4915-8977-895FB7FD61AB}"/>
            </a:ext>
          </a:extLst>
        </xdr:cNvPr>
        <xdr:cNvCxnSpPr/>
      </xdr:nvCxnSpPr>
      <xdr:spPr>
        <a:xfrm flipV="1">
          <a:off x="8496300" y="6963047"/>
          <a:ext cx="7239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49893</xdr:rowOff>
    </xdr:from>
    <xdr:to>
      <xdr:col>46</xdr:col>
      <xdr:colOff>38100</xdr:colOff>
      <xdr:row>41</xdr:row>
      <xdr:rowOff>151493</xdr:rowOff>
    </xdr:to>
    <xdr:sp textlink="">
      <xdr:nvSpPr>
        <xdr:cNvPr id="137" name="楕円 136">
          <a:extLst>
            <a:ext uri="{FF2B5EF4-FFF2-40B4-BE49-F238E27FC236}">
              <a16:creationId xmlns:a16="http://schemas.microsoft.com/office/drawing/2014/main" id="{03EB730C-14DC-46B2-BD1B-4722071E0B5E}"/>
            </a:ext>
          </a:extLst>
        </xdr:cNvPr>
        <xdr:cNvSpPr/>
      </xdr:nvSpPr>
      <xdr:spPr>
        <a:xfrm>
          <a:off x="7670800" y="69231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100693</xdr:rowOff>
    </xdr:from>
    <xdr:to>
      <xdr:col>50</xdr:col>
      <xdr:colOff>114300</xdr:colOff>
      <xdr:row>41</xdr:row>
      <xdr:rowOff>100693</xdr:rowOff>
    </xdr:to>
    <xdr:cxnSp macro="">
      <xdr:nvCxnSpPr>
        <xdr:cNvPr id="138" name="直線コネクタ 137">
          <a:extLst>
            <a:ext uri="{FF2B5EF4-FFF2-40B4-BE49-F238E27FC236}">
              <a16:creationId xmlns:a16="http://schemas.microsoft.com/office/drawing/2014/main" id="{51A4346D-7CD2-4797-A685-CADDC0A86AFD}"/>
            </a:ext>
          </a:extLst>
        </xdr:cNvPr>
        <xdr:cNvCxnSpPr/>
      </xdr:nvCxnSpPr>
      <xdr:spPr>
        <a:xfrm>
          <a:off x="7713980" y="697393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49893</xdr:rowOff>
    </xdr:from>
    <xdr:to>
      <xdr:col>41</xdr:col>
      <xdr:colOff>101600</xdr:colOff>
      <xdr:row>41</xdr:row>
      <xdr:rowOff>151493</xdr:rowOff>
    </xdr:to>
    <xdr:sp textlink="">
      <xdr:nvSpPr>
        <xdr:cNvPr id="139" name="楕円 138">
          <a:extLst>
            <a:ext uri="{FF2B5EF4-FFF2-40B4-BE49-F238E27FC236}">
              <a16:creationId xmlns:a16="http://schemas.microsoft.com/office/drawing/2014/main" id="{29709201-FFF4-44E9-A4DF-53F2B55644ED}"/>
            </a:ext>
          </a:extLst>
        </xdr:cNvPr>
        <xdr:cNvSpPr/>
      </xdr:nvSpPr>
      <xdr:spPr>
        <a:xfrm>
          <a:off x="6873240" y="69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100693</xdr:rowOff>
    </xdr:from>
    <xdr:to>
      <xdr:col>45</xdr:col>
      <xdr:colOff>177800</xdr:colOff>
      <xdr:row>41</xdr:row>
      <xdr:rowOff>100693</xdr:rowOff>
    </xdr:to>
    <xdr:cxnSp macro="">
      <xdr:nvCxnSpPr>
        <xdr:cNvPr id="140" name="直線コネクタ 139">
          <a:extLst>
            <a:ext uri="{FF2B5EF4-FFF2-40B4-BE49-F238E27FC236}">
              <a16:creationId xmlns:a16="http://schemas.microsoft.com/office/drawing/2014/main" id="{21B3A9DA-B2B9-45F5-9698-D095EA77193C}"/>
            </a:ext>
          </a:extLst>
        </xdr:cNvPr>
        <xdr:cNvCxnSpPr/>
      </xdr:nvCxnSpPr>
      <xdr:spPr>
        <a:xfrm>
          <a:off x="6924040" y="697393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49893</xdr:rowOff>
    </xdr:from>
    <xdr:to>
      <xdr:col>36</xdr:col>
      <xdr:colOff>165100</xdr:colOff>
      <xdr:row>41</xdr:row>
      <xdr:rowOff>151493</xdr:rowOff>
    </xdr:to>
    <xdr:sp textlink="">
      <xdr:nvSpPr>
        <xdr:cNvPr id="141" name="楕円 140">
          <a:extLst>
            <a:ext uri="{FF2B5EF4-FFF2-40B4-BE49-F238E27FC236}">
              <a16:creationId xmlns:a16="http://schemas.microsoft.com/office/drawing/2014/main" id="{C0C2602C-D7AD-4FC5-BED3-F6609438D2DC}"/>
            </a:ext>
          </a:extLst>
        </xdr:cNvPr>
        <xdr:cNvSpPr/>
      </xdr:nvSpPr>
      <xdr:spPr>
        <a:xfrm>
          <a:off x="6098540" y="69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100693</xdr:rowOff>
    </xdr:from>
    <xdr:to>
      <xdr:col>41</xdr:col>
      <xdr:colOff>50800</xdr:colOff>
      <xdr:row>41</xdr:row>
      <xdr:rowOff>100693</xdr:rowOff>
    </xdr:to>
    <xdr:cxnSp macro="">
      <xdr:nvCxnSpPr>
        <xdr:cNvPr id="142" name="直線コネクタ 141">
          <a:extLst>
            <a:ext uri="{FF2B5EF4-FFF2-40B4-BE49-F238E27FC236}">
              <a16:creationId xmlns:a16="http://schemas.microsoft.com/office/drawing/2014/main" id="{8138701E-81A8-4A80-A5F5-B9BCA51D7F2C}"/>
            </a:ext>
          </a:extLst>
        </xdr:cNvPr>
        <xdr:cNvCxnSpPr/>
      </xdr:nvCxnSpPr>
      <xdr:spPr>
        <a:xfrm>
          <a:off x="6149340" y="697393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textlink="">
      <xdr:nvSpPr>
        <xdr:cNvPr id="143" name="n_1aveValue【図書館】&#10;一人当たり面積">
          <a:extLst>
            <a:ext uri="{FF2B5EF4-FFF2-40B4-BE49-F238E27FC236}">
              <a16:creationId xmlns:a16="http://schemas.microsoft.com/office/drawing/2014/main" id="{89159C75-6732-456E-BC0F-CE850C777383}"/>
            </a:ext>
          </a:extLst>
        </xdr:cNvPr>
        <xdr:cNvSpPr txBox="1"/>
      </xdr:nvSpPr>
      <xdr:spPr>
        <a:xfrm>
          <a:off x="827158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132642</xdr:rowOff>
    </xdr:from>
    <xdr:ext cx="469744" cy="259045"/>
    <xdr:sp textlink="">
      <xdr:nvSpPr>
        <xdr:cNvPr id="144" name="n_2aveValue【図書館】&#10;一人当たり面積">
          <a:extLst>
            <a:ext uri="{FF2B5EF4-FFF2-40B4-BE49-F238E27FC236}">
              <a16:creationId xmlns:a16="http://schemas.microsoft.com/office/drawing/2014/main" id="{0FC0469F-1E2A-4AE2-8A18-4568E0A9C500}"/>
            </a:ext>
          </a:extLst>
        </xdr:cNvPr>
        <xdr:cNvSpPr txBox="1"/>
      </xdr:nvSpPr>
      <xdr:spPr>
        <a:xfrm>
          <a:off x="7509587" y="650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textlink="">
      <xdr:nvSpPr>
        <xdr:cNvPr id="145" name="n_3aveValue【図書館】&#10;一人当たり面積">
          <a:extLst>
            <a:ext uri="{FF2B5EF4-FFF2-40B4-BE49-F238E27FC236}">
              <a16:creationId xmlns:a16="http://schemas.microsoft.com/office/drawing/2014/main" id="{99D22B51-3D9D-4568-8CF6-9FE12B7214E2}"/>
            </a:ext>
          </a:extLst>
        </xdr:cNvPr>
        <xdr:cNvSpPr txBox="1"/>
      </xdr:nvSpPr>
      <xdr:spPr>
        <a:xfrm>
          <a:off x="6712027"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textlink="">
      <xdr:nvSpPr>
        <xdr:cNvPr id="146" name="n_4aveValue【図書館】&#10;一人当たり面積">
          <a:extLst>
            <a:ext uri="{FF2B5EF4-FFF2-40B4-BE49-F238E27FC236}">
              <a16:creationId xmlns:a16="http://schemas.microsoft.com/office/drawing/2014/main" id="{C06B155D-D28E-4CE0-883E-0619B99E55C9}"/>
            </a:ext>
          </a:extLst>
        </xdr:cNvPr>
        <xdr:cNvSpPr txBox="1"/>
      </xdr:nvSpPr>
      <xdr:spPr>
        <a:xfrm>
          <a:off x="593732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142620</xdr:rowOff>
    </xdr:from>
    <xdr:ext cx="469744" cy="259045"/>
    <xdr:sp textlink="">
      <xdr:nvSpPr>
        <xdr:cNvPr id="147" name="n_1mainValue【図書館】&#10;一人当たり面積">
          <a:extLst>
            <a:ext uri="{FF2B5EF4-FFF2-40B4-BE49-F238E27FC236}">
              <a16:creationId xmlns:a16="http://schemas.microsoft.com/office/drawing/2014/main" id="{5F871C78-042C-49C0-BD8A-46C642142667}"/>
            </a:ext>
          </a:extLst>
        </xdr:cNvPr>
        <xdr:cNvSpPr txBox="1"/>
      </xdr:nvSpPr>
      <xdr:spPr>
        <a:xfrm>
          <a:off x="8271587" y="701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142620</xdr:rowOff>
    </xdr:from>
    <xdr:ext cx="469744" cy="259045"/>
    <xdr:sp textlink="">
      <xdr:nvSpPr>
        <xdr:cNvPr id="148" name="n_2mainValue【図書館】&#10;一人当たり面積">
          <a:extLst>
            <a:ext uri="{FF2B5EF4-FFF2-40B4-BE49-F238E27FC236}">
              <a16:creationId xmlns:a16="http://schemas.microsoft.com/office/drawing/2014/main" id="{A9065DBF-619E-4DF9-866B-4EF64DB97B8F}"/>
            </a:ext>
          </a:extLst>
        </xdr:cNvPr>
        <xdr:cNvSpPr txBox="1"/>
      </xdr:nvSpPr>
      <xdr:spPr>
        <a:xfrm>
          <a:off x="7509587" y="701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142620</xdr:rowOff>
    </xdr:from>
    <xdr:ext cx="469744" cy="259045"/>
    <xdr:sp textlink="">
      <xdr:nvSpPr>
        <xdr:cNvPr id="149" name="n_3mainValue【図書館】&#10;一人当たり面積">
          <a:extLst>
            <a:ext uri="{FF2B5EF4-FFF2-40B4-BE49-F238E27FC236}">
              <a16:creationId xmlns:a16="http://schemas.microsoft.com/office/drawing/2014/main" id="{E2DF150F-5D9E-4620-95B4-6A7E2FE51F40}"/>
            </a:ext>
          </a:extLst>
        </xdr:cNvPr>
        <xdr:cNvSpPr txBox="1"/>
      </xdr:nvSpPr>
      <xdr:spPr>
        <a:xfrm>
          <a:off x="6712027" y="701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142620</xdr:rowOff>
    </xdr:from>
    <xdr:ext cx="469744" cy="259045"/>
    <xdr:sp textlink="">
      <xdr:nvSpPr>
        <xdr:cNvPr id="150" name="n_4mainValue【図書館】&#10;一人当たり面積">
          <a:extLst>
            <a:ext uri="{FF2B5EF4-FFF2-40B4-BE49-F238E27FC236}">
              <a16:creationId xmlns:a16="http://schemas.microsoft.com/office/drawing/2014/main" id="{6197D109-A9F8-4493-9094-B6ACED676510}"/>
            </a:ext>
          </a:extLst>
        </xdr:cNvPr>
        <xdr:cNvSpPr txBox="1"/>
      </xdr:nvSpPr>
      <xdr:spPr>
        <a:xfrm>
          <a:off x="5937327" y="701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51" name="正方形/長方形 150">
          <a:extLst>
            <a:ext uri="{FF2B5EF4-FFF2-40B4-BE49-F238E27FC236}">
              <a16:creationId xmlns:a16="http://schemas.microsoft.com/office/drawing/2014/main" id="{4E2024FF-10A8-427B-B34F-F1A2FDC81ED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52" name="正方形/長方形 151">
          <a:extLst>
            <a:ext uri="{FF2B5EF4-FFF2-40B4-BE49-F238E27FC236}">
              <a16:creationId xmlns:a16="http://schemas.microsoft.com/office/drawing/2014/main" id="{26014005-3BAA-4B4A-AFE6-0C21BCDCBB7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3" name="正方形/長方形 152">
          <a:extLst>
            <a:ext uri="{FF2B5EF4-FFF2-40B4-BE49-F238E27FC236}">
              <a16:creationId xmlns:a16="http://schemas.microsoft.com/office/drawing/2014/main" id="{5D73C4AA-24D6-48C8-AA10-0EDF1E53947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4" name="正方形/長方形 153">
          <a:extLst>
            <a:ext uri="{FF2B5EF4-FFF2-40B4-BE49-F238E27FC236}">
              <a16:creationId xmlns:a16="http://schemas.microsoft.com/office/drawing/2014/main" id="{10CCAEDF-2A01-4231-A392-477E33E5AD2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5" name="正方形/長方形 154">
          <a:extLst>
            <a:ext uri="{FF2B5EF4-FFF2-40B4-BE49-F238E27FC236}">
              <a16:creationId xmlns:a16="http://schemas.microsoft.com/office/drawing/2014/main" id="{C7875DEA-D732-4570-8B55-424960D528C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6" name="正方形/長方形 155">
          <a:extLst>
            <a:ext uri="{FF2B5EF4-FFF2-40B4-BE49-F238E27FC236}">
              <a16:creationId xmlns:a16="http://schemas.microsoft.com/office/drawing/2014/main" id="{9D471F2C-F5EB-47DF-903D-1DFC4EE598C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7" name="正方形/長方形 156">
          <a:extLst>
            <a:ext uri="{FF2B5EF4-FFF2-40B4-BE49-F238E27FC236}">
              <a16:creationId xmlns:a16="http://schemas.microsoft.com/office/drawing/2014/main" id="{49619C34-6569-47E8-B4C4-79EBA265AC0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8" name="正方形/長方形 157">
          <a:extLst>
            <a:ext uri="{FF2B5EF4-FFF2-40B4-BE49-F238E27FC236}">
              <a16:creationId xmlns:a16="http://schemas.microsoft.com/office/drawing/2014/main" id="{04C09334-31C9-40C5-8FAD-4B779FA7849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9" name="テキスト ボックス 158">
          <a:extLst>
            <a:ext uri="{FF2B5EF4-FFF2-40B4-BE49-F238E27FC236}">
              <a16:creationId xmlns:a16="http://schemas.microsoft.com/office/drawing/2014/main" id="{B4951D9C-E67F-43E0-9DED-81F24C4AA2D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27AE611B-0179-4731-9BB9-FB3E895F3E9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61" name="テキスト ボックス 160">
          <a:extLst>
            <a:ext uri="{FF2B5EF4-FFF2-40B4-BE49-F238E27FC236}">
              <a16:creationId xmlns:a16="http://schemas.microsoft.com/office/drawing/2014/main" id="{70FDC7EB-C87B-4AF9-B441-7999FDFAF88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FB389CE9-7072-454C-A03B-5E3673C28CDE}"/>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textlink="">
      <xdr:nvSpPr>
        <xdr:cNvPr id="163" name="テキスト ボックス 162">
          <a:extLst>
            <a:ext uri="{FF2B5EF4-FFF2-40B4-BE49-F238E27FC236}">
              <a16:creationId xmlns:a16="http://schemas.microsoft.com/office/drawing/2014/main" id="{F2533CE9-6C97-445D-A708-46CBA7215B6C}"/>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38D3E81C-D073-4E7C-945F-2095DF1BECE8}"/>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65" name="テキスト ボックス 164">
          <a:extLst>
            <a:ext uri="{FF2B5EF4-FFF2-40B4-BE49-F238E27FC236}">
              <a16:creationId xmlns:a16="http://schemas.microsoft.com/office/drawing/2014/main" id="{C5CE573C-7AE7-4BC4-BAD5-76EBC53F1229}"/>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50745DC2-229D-4553-A2E4-5659C15431DC}"/>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67" name="テキスト ボックス 166">
          <a:extLst>
            <a:ext uri="{FF2B5EF4-FFF2-40B4-BE49-F238E27FC236}">
              <a16:creationId xmlns:a16="http://schemas.microsoft.com/office/drawing/2014/main" id="{888D4548-078B-44AB-9F75-25484A02B1A4}"/>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1B65AB3B-FB06-469F-96F5-D0ABD7A61558}"/>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69" name="テキスト ボックス 168">
          <a:extLst>
            <a:ext uri="{FF2B5EF4-FFF2-40B4-BE49-F238E27FC236}">
              <a16:creationId xmlns:a16="http://schemas.microsoft.com/office/drawing/2014/main" id="{0793402D-4E67-4949-B0A8-20F57F7BDEAE}"/>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252665AC-94E5-4B1B-82AC-1708BD814496}"/>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textlink="">
      <xdr:nvSpPr>
        <xdr:cNvPr id="171" name="テキスト ボックス 170">
          <a:extLst>
            <a:ext uri="{FF2B5EF4-FFF2-40B4-BE49-F238E27FC236}">
              <a16:creationId xmlns:a16="http://schemas.microsoft.com/office/drawing/2014/main" id="{8E22A1FA-3DB4-4F61-8B98-A70203ACBEED}"/>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17C2603-386D-4472-94F6-EBBBC70D64F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textlink="">
      <xdr:nvSpPr>
        <xdr:cNvPr id="173" name="テキスト ボックス 172">
          <a:extLst>
            <a:ext uri="{FF2B5EF4-FFF2-40B4-BE49-F238E27FC236}">
              <a16:creationId xmlns:a16="http://schemas.microsoft.com/office/drawing/2014/main" id="{1C11A73B-DDB7-4112-933B-F91CACDC28DD}"/>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74" name="【体育館・プール】&#10;有形固定資産減価償却率グラフ枠">
          <a:extLst>
            <a:ext uri="{FF2B5EF4-FFF2-40B4-BE49-F238E27FC236}">
              <a16:creationId xmlns:a16="http://schemas.microsoft.com/office/drawing/2014/main" id="{B46FF05A-E707-414D-9A02-936991987A9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DC1330FE-9271-444C-8F21-08457574BE7B}"/>
            </a:ext>
          </a:extLst>
        </xdr:cNvPr>
        <xdr:cNvCxnSpPr/>
      </xdr:nvCxnSpPr>
      <xdr:spPr>
        <a:xfrm flipV="1">
          <a:off x="4086225" y="935545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textlink="">
      <xdr:nvSpPr>
        <xdr:cNvPr id="176" name="【体育館・プール】&#10;有形固定資産減価償却率最小値テキスト">
          <a:extLst>
            <a:ext uri="{FF2B5EF4-FFF2-40B4-BE49-F238E27FC236}">
              <a16:creationId xmlns:a16="http://schemas.microsoft.com/office/drawing/2014/main" id="{0DEB2E12-9918-4600-A531-C2DC10260353}"/>
            </a:ext>
          </a:extLst>
        </xdr:cNvPr>
        <xdr:cNvSpPr txBox="1"/>
      </xdr:nvSpPr>
      <xdr:spPr>
        <a:xfrm>
          <a:off x="412496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B1900B79-B465-4A74-AE87-3519410A9D40}"/>
            </a:ext>
          </a:extLst>
        </xdr:cNvPr>
        <xdr:cNvCxnSpPr/>
      </xdr:nvCxnSpPr>
      <xdr:spPr>
        <a:xfrm>
          <a:off x="4020820" y="1073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textlink="">
      <xdr:nvSpPr>
        <xdr:cNvPr id="178" name="【体育館・プール】&#10;有形固定資産減価償却率最大値テキスト">
          <a:extLst>
            <a:ext uri="{FF2B5EF4-FFF2-40B4-BE49-F238E27FC236}">
              <a16:creationId xmlns:a16="http://schemas.microsoft.com/office/drawing/2014/main" id="{50395D79-0985-4864-94D0-D46F7424C300}"/>
            </a:ext>
          </a:extLst>
        </xdr:cNvPr>
        <xdr:cNvSpPr txBox="1"/>
      </xdr:nvSpPr>
      <xdr:spPr>
        <a:xfrm>
          <a:off x="4124960"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0441D70E-5F16-448A-8D67-421D0F2C4105}"/>
            </a:ext>
          </a:extLst>
        </xdr:cNvPr>
        <xdr:cNvCxnSpPr/>
      </xdr:nvCxnSpPr>
      <xdr:spPr>
        <a:xfrm>
          <a:off x="4020820" y="9355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textlink="">
      <xdr:nvSpPr>
        <xdr:cNvPr id="180" name="【体育館・プール】&#10;有形固定資産減価償却率平均値テキスト">
          <a:extLst>
            <a:ext uri="{FF2B5EF4-FFF2-40B4-BE49-F238E27FC236}">
              <a16:creationId xmlns:a16="http://schemas.microsoft.com/office/drawing/2014/main" id="{2FEC1A16-00DD-4BEB-B019-4366393A0EE7}"/>
            </a:ext>
          </a:extLst>
        </xdr:cNvPr>
        <xdr:cNvSpPr txBox="1"/>
      </xdr:nvSpPr>
      <xdr:spPr>
        <a:xfrm>
          <a:off x="412496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textlink="">
      <xdr:nvSpPr>
        <xdr:cNvPr id="181" name="フローチャート: 判断 180">
          <a:extLst>
            <a:ext uri="{FF2B5EF4-FFF2-40B4-BE49-F238E27FC236}">
              <a16:creationId xmlns:a16="http://schemas.microsoft.com/office/drawing/2014/main" id="{C107490B-190C-40B6-A929-3BA12FE2DEFF}"/>
            </a:ext>
          </a:extLst>
        </xdr:cNvPr>
        <xdr:cNvSpPr/>
      </xdr:nvSpPr>
      <xdr:spPr>
        <a:xfrm>
          <a:off x="403606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textlink="">
      <xdr:nvSpPr>
        <xdr:cNvPr id="182" name="フローチャート: 判断 181">
          <a:extLst>
            <a:ext uri="{FF2B5EF4-FFF2-40B4-BE49-F238E27FC236}">
              <a16:creationId xmlns:a16="http://schemas.microsoft.com/office/drawing/2014/main" id="{70139108-E49D-4BED-BF82-B6CE5728AA67}"/>
            </a:ext>
          </a:extLst>
        </xdr:cNvPr>
        <xdr:cNvSpPr/>
      </xdr:nvSpPr>
      <xdr:spPr>
        <a:xfrm>
          <a:off x="331216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textlink="">
      <xdr:nvSpPr>
        <xdr:cNvPr id="183" name="フローチャート: 判断 182">
          <a:extLst>
            <a:ext uri="{FF2B5EF4-FFF2-40B4-BE49-F238E27FC236}">
              <a16:creationId xmlns:a16="http://schemas.microsoft.com/office/drawing/2014/main" id="{B54BCCD9-9A96-4372-B2BB-2E4AB3C7A5C4}"/>
            </a:ext>
          </a:extLst>
        </xdr:cNvPr>
        <xdr:cNvSpPr/>
      </xdr:nvSpPr>
      <xdr:spPr>
        <a:xfrm>
          <a:off x="251460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textlink="">
      <xdr:nvSpPr>
        <xdr:cNvPr id="184" name="フローチャート: 判断 183">
          <a:extLst>
            <a:ext uri="{FF2B5EF4-FFF2-40B4-BE49-F238E27FC236}">
              <a16:creationId xmlns:a16="http://schemas.microsoft.com/office/drawing/2014/main" id="{77D5386D-924C-4D2E-BE0F-ABBF8C26F8E5}"/>
            </a:ext>
          </a:extLst>
        </xdr:cNvPr>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textlink="">
      <xdr:nvSpPr>
        <xdr:cNvPr id="185" name="フローチャート: 判断 184">
          <a:extLst>
            <a:ext uri="{FF2B5EF4-FFF2-40B4-BE49-F238E27FC236}">
              <a16:creationId xmlns:a16="http://schemas.microsoft.com/office/drawing/2014/main" id="{5197D872-BC4A-4283-A54B-4483905CAD29}"/>
            </a:ext>
          </a:extLst>
        </xdr:cNvPr>
        <xdr:cNvSpPr/>
      </xdr:nvSpPr>
      <xdr:spPr>
        <a:xfrm>
          <a:off x="965200" y="1000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6" name="テキスト ボックス 185">
          <a:extLst>
            <a:ext uri="{FF2B5EF4-FFF2-40B4-BE49-F238E27FC236}">
              <a16:creationId xmlns:a16="http://schemas.microsoft.com/office/drawing/2014/main" id="{AB06B0C5-41D9-44C4-BE2A-609F1528B8F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7" name="テキスト ボックス 186">
          <a:extLst>
            <a:ext uri="{FF2B5EF4-FFF2-40B4-BE49-F238E27FC236}">
              <a16:creationId xmlns:a16="http://schemas.microsoft.com/office/drawing/2014/main" id="{308315AF-0A41-4D4B-8FEF-AEC44F335EF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8" name="テキスト ボックス 187">
          <a:extLst>
            <a:ext uri="{FF2B5EF4-FFF2-40B4-BE49-F238E27FC236}">
              <a16:creationId xmlns:a16="http://schemas.microsoft.com/office/drawing/2014/main" id="{A396965D-CD59-418F-8DFF-35778648508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9" name="テキスト ボックス 188">
          <a:extLst>
            <a:ext uri="{FF2B5EF4-FFF2-40B4-BE49-F238E27FC236}">
              <a16:creationId xmlns:a16="http://schemas.microsoft.com/office/drawing/2014/main" id="{32DAC083-CBBD-460A-94B9-F4F9713152E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90" name="テキスト ボックス 189">
          <a:extLst>
            <a:ext uri="{FF2B5EF4-FFF2-40B4-BE49-F238E27FC236}">
              <a16:creationId xmlns:a16="http://schemas.microsoft.com/office/drawing/2014/main" id="{7C926FB7-6BF5-4976-B825-9C7172609D1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116840</xdr:rowOff>
    </xdr:from>
    <xdr:to>
      <xdr:col>24</xdr:col>
      <xdr:colOff>114300</xdr:colOff>
      <xdr:row>63</xdr:row>
      <xdr:rowOff>46990</xdr:rowOff>
    </xdr:to>
    <xdr:sp textlink="">
      <xdr:nvSpPr>
        <xdr:cNvPr id="191" name="楕円 190">
          <a:extLst>
            <a:ext uri="{FF2B5EF4-FFF2-40B4-BE49-F238E27FC236}">
              <a16:creationId xmlns:a16="http://schemas.microsoft.com/office/drawing/2014/main" id="{1CF4052A-E86D-454C-A7DA-56AC8B411725}"/>
            </a:ext>
          </a:extLst>
        </xdr:cNvPr>
        <xdr:cNvSpPr/>
      </xdr:nvSpPr>
      <xdr:spPr>
        <a:xfrm>
          <a:off x="4036060" y="1051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95267</xdr:rowOff>
    </xdr:from>
    <xdr:ext cx="405111" cy="259045"/>
    <xdr:sp textlink="">
      <xdr:nvSpPr>
        <xdr:cNvPr id="192" name="【体育館・プール】&#10;有形固定資産減価償却率該当値テキスト">
          <a:extLst>
            <a:ext uri="{FF2B5EF4-FFF2-40B4-BE49-F238E27FC236}">
              <a16:creationId xmlns:a16="http://schemas.microsoft.com/office/drawing/2014/main" id="{73FD7AFB-092A-4D32-9285-413CB6251D00}"/>
            </a:ext>
          </a:extLst>
        </xdr:cNvPr>
        <xdr:cNvSpPr txBox="1"/>
      </xdr:nvSpPr>
      <xdr:spPr>
        <a:xfrm>
          <a:off x="412496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29210</xdr:rowOff>
    </xdr:from>
    <xdr:to>
      <xdr:col>20</xdr:col>
      <xdr:colOff>38100</xdr:colOff>
      <xdr:row>63</xdr:row>
      <xdr:rowOff>130810</xdr:rowOff>
    </xdr:to>
    <xdr:sp textlink="">
      <xdr:nvSpPr>
        <xdr:cNvPr id="193" name="楕円 192">
          <a:extLst>
            <a:ext uri="{FF2B5EF4-FFF2-40B4-BE49-F238E27FC236}">
              <a16:creationId xmlns:a16="http://schemas.microsoft.com/office/drawing/2014/main" id="{CB9755EF-123A-462D-866D-403A36936A2F}"/>
            </a:ext>
          </a:extLst>
        </xdr:cNvPr>
        <xdr:cNvSpPr/>
      </xdr:nvSpPr>
      <xdr:spPr>
        <a:xfrm>
          <a:off x="331216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167640</xdr:rowOff>
    </xdr:from>
    <xdr:to>
      <xdr:col>24</xdr:col>
      <xdr:colOff>63500</xdr:colOff>
      <xdr:row>63</xdr:row>
      <xdr:rowOff>80010</xdr:rowOff>
    </xdr:to>
    <xdr:cxnSp macro="">
      <xdr:nvCxnSpPr>
        <xdr:cNvPr id="194" name="直線コネクタ 193">
          <a:extLst>
            <a:ext uri="{FF2B5EF4-FFF2-40B4-BE49-F238E27FC236}">
              <a16:creationId xmlns:a16="http://schemas.microsoft.com/office/drawing/2014/main" id="{741BD1AE-57CD-4CA0-9546-F5F576AFD6CC}"/>
            </a:ext>
          </a:extLst>
        </xdr:cNvPr>
        <xdr:cNvCxnSpPr/>
      </xdr:nvCxnSpPr>
      <xdr:spPr>
        <a:xfrm flipV="1">
          <a:off x="3355340" y="10561320"/>
          <a:ext cx="7315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166370</xdr:rowOff>
    </xdr:from>
    <xdr:to>
      <xdr:col>15</xdr:col>
      <xdr:colOff>101600</xdr:colOff>
      <xdr:row>63</xdr:row>
      <xdr:rowOff>96520</xdr:rowOff>
    </xdr:to>
    <xdr:sp textlink="">
      <xdr:nvSpPr>
        <xdr:cNvPr id="195" name="楕円 194">
          <a:extLst>
            <a:ext uri="{FF2B5EF4-FFF2-40B4-BE49-F238E27FC236}">
              <a16:creationId xmlns:a16="http://schemas.microsoft.com/office/drawing/2014/main" id="{CB799096-F443-4CB5-B81B-45DF62B26FF7}"/>
            </a:ext>
          </a:extLst>
        </xdr:cNvPr>
        <xdr:cNvSpPr/>
      </xdr:nvSpPr>
      <xdr:spPr>
        <a:xfrm>
          <a:off x="2514600" y="1056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45720</xdr:rowOff>
    </xdr:from>
    <xdr:to>
      <xdr:col>19</xdr:col>
      <xdr:colOff>177800</xdr:colOff>
      <xdr:row>63</xdr:row>
      <xdr:rowOff>80010</xdr:rowOff>
    </xdr:to>
    <xdr:cxnSp macro="">
      <xdr:nvCxnSpPr>
        <xdr:cNvPr id="196" name="直線コネクタ 195">
          <a:extLst>
            <a:ext uri="{FF2B5EF4-FFF2-40B4-BE49-F238E27FC236}">
              <a16:creationId xmlns:a16="http://schemas.microsoft.com/office/drawing/2014/main" id="{6D6447D6-F5EE-492F-8009-2114B2FFA670}"/>
            </a:ext>
          </a:extLst>
        </xdr:cNvPr>
        <xdr:cNvCxnSpPr/>
      </xdr:nvCxnSpPr>
      <xdr:spPr>
        <a:xfrm>
          <a:off x="2565400" y="1060704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132080</xdr:rowOff>
    </xdr:from>
    <xdr:to>
      <xdr:col>10</xdr:col>
      <xdr:colOff>165100</xdr:colOff>
      <xdr:row>63</xdr:row>
      <xdr:rowOff>62230</xdr:rowOff>
    </xdr:to>
    <xdr:sp textlink="">
      <xdr:nvSpPr>
        <xdr:cNvPr id="197" name="楕円 196">
          <a:extLst>
            <a:ext uri="{FF2B5EF4-FFF2-40B4-BE49-F238E27FC236}">
              <a16:creationId xmlns:a16="http://schemas.microsoft.com/office/drawing/2014/main" id="{A9DBA889-FDB9-4C85-AC6D-E08C7B4BC694}"/>
            </a:ext>
          </a:extLst>
        </xdr:cNvPr>
        <xdr:cNvSpPr/>
      </xdr:nvSpPr>
      <xdr:spPr>
        <a:xfrm>
          <a:off x="173990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11430</xdr:rowOff>
    </xdr:from>
    <xdr:to>
      <xdr:col>15</xdr:col>
      <xdr:colOff>50800</xdr:colOff>
      <xdr:row>63</xdr:row>
      <xdr:rowOff>45720</xdr:rowOff>
    </xdr:to>
    <xdr:cxnSp macro="">
      <xdr:nvCxnSpPr>
        <xdr:cNvPr id="198" name="直線コネクタ 197">
          <a:extLst>
            <a:ext uri="{FF2B5EF4-FFF2-40B4-BE49-F238E27FC236}">
              <a16:creationId xmlns:a16="http://schemas.microsoft.com/office/drawing/2014/main" id="{88A8D3F9-C812-46C9-AD36-C3E5C6F5170E}"/>
            </a:ext>
          </a:extLst>
        </xdr:cNvPr>
        <xdr:cNvCxnSpPr/>
      </xdr:nvCxnSpPr>
      <xdr:spPr>
        <a:xfrm>
          <a:off x="1790700" y="1057275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99695</xdr:rowOff>
    </xdr:from>
    <xdr:to>
      <xdr:col>6</xdr:col>
      <xdr:colOff>38100</xdr:colOff>
      <xdr:row>63</xdr:row>
      <xdr:rowOff>29845</xdr:rowOff>
    </xdr:to>
    <xdr:sp textlink="">
      <xdr:nvSpPr>
        <xdr:cNvPr id="199" name="楕円 198">
          <a:extLst>
            <a:ext uri="{FF2B5EF4-FFF2-40B4-BE49-F238E27FC236}">
              <a16:creationId xmlns:a16="http://schemas.microsoft.com/office/drawing/2014/main" id="{8E2C26B2-AAFD-46F0-B22A-443A40716F39}"/>
            </a:ext>
          </a:extLst>
        </xdr:cNvPr>
        <xdr:cNvSpPr/>
      </xdr:nvSpPr>
      <xdr:spPr>
        <a:xfrm>
          <a:off x="965200" y="10493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150495</xdr:rowOff>
    </xdr:from>
    <xdr:to>
      <xdr:col>10</xdr:col>
      <xdr:colOff>114300</xdr:colOff>
      <xdr:row>63</xdr:row>
      <xdr:rowOff>11430</xdr:rowOff>
    </xdr:to>
    <xdr:cxnSp macro="">
      <xdr:nvCxnSpPr>
        <xdr:cNvPr id="200" name="直線コネクタ 199">
          <a:extLst>
            <a:ext uri="{FF2B5EF4-FFF2-40B4-BE49-F238E27FC236}">
              <a16:creationId xmlns:a16="http://schemas.microsoft.com/office/drawing/2014/main" id="{8B0756F7-E641-4C02-874D-EFA4B1F6AF0F}"/>
            </a:ext>
          </a:extLst>
        </xdr:cNvPr>
        <xdr:cNvCxnSpPr/>
      </xdr:nvCxnSpPr>
      <xdr:spPr>
        <a:xfrm>
          <a:off x="1008380" y="1054417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textlink="">
      <xdr:nvSpPr>
        <xdr:cNvPr id="201" name="n_1aveValue【体育館・プール】&#10;有形固定資産減価償却率">
          <a:extLst>
            <a:ext uri="{FF2B5EF4-FFF2-40B4-BE49-F238E27FC236}">
              <a16:creationId xmlns:a16="http://schemas.microsoft.com/office/drawing/2014/main" id="{E714FA96-E555-4C4F-9610-B52065B50BA0}"/>
            </a:ext>
          </a:extLst>
        </xdr:cNvPr>
        <xdr:cNvSpPr txBox="1"/>
      </xdr:nvSpPr>
      <xdr:spPr>
        <a:xfrm>
          <a:off x="317056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textlink="">
      <xdr:nvSpPr>
        <xdr:cNvPr id="202" name="n_2aveValue【体育館・プール】&#10;有形固定資産減価償却率">
          <a:extLst>
            <a:ext uri="{FF2B5EF4-FFF2-40B4-BE49-F238E27FC236}">
              <a16:creationId xmlns:a16="http://schemas.microsoft.com/office/drawing/2014/main" id="{7C64A17F-B468-4024-914E-13769B542781}"/>
            </a:ext>
          </a:extLst>
        </xdr:cNvPr>
        <xdr:cNvSpPr txBox="1"/>
      </xdr:nvSpPr>
      <xdr:spPr>
        <a:xfrm>
          <a:off x="238570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textlink="">
      <xdr:nvSpPr>
        <xdr:cNvPr id="203" name="n_3aveValue【体育館・プール】&#10;有形固定資産減価償却率">
          <a:extLst>
            <a:ext uri="{FF2B5EF4-FFF2-40B4-BE49-F238E27FC236}">
              <a16:creationId xmlns:a16="http://schemas.microsoft.com/office/drawing/2014/main" id="{113DADFF-E546-4E38-BA9E-5852060AAB89}"/>
            </a:ext>
          </a:extLst>
        </xdr:cNvPr>
        <xdr:cNvSpPr txBox="1"/>
      </xdr:nvSpPr>
      <xdr:spPr>
        <a:xfrm>
          <a:off x="16110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textlink="">
      <xdr:nvSpPr>
        <xdr:cNvPr id="204" name="n_4aveValue【体育館・プール】&#10;有形固定資産減価償却率">
          <a:extLst>
            <a:ext uri="{FF2B5EF4-FFF2-40B4-BE49-F238E27FC236}">
              <a16:creationId xmlns:a16="http://schemas.microsoft.com/office/drawing/2014/main" id="{10A1BC90-46CF-4359-A517-0330BCC23A9B}"/>
            </a:ext>
          </a:extLst>
        </xdr:cNvPr>
        <xdr:cNvSpPr txBox="1"/>
      </xdr:nvSpPr>
      <xdr:spPr>
        <a:xfrm>
          <a:off x="8363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121937</xdr:rowOff>
    </xdr:from>
    <xdr:ext cx="405111" cy="259045"/>
    <xdr:sp textlink="">
      <xdr:nvSpPr>
        <xdr:cNvPr id="205" name="n_1mainValue【体育館・プール】&#10;有形固定資産減価償却率">
          <a:extLst>
            <a:ext uri="{FF2B5EF4-FFF2-40B4-BE49-F238E27FC236}">
              <a16:creationId xmlns:a16="http://schemas.microsoft.com/office/drawing/2014/main" id="{9EC68991-FCA8-46DE-A804-5D1ADCACC6D1}"/>
            </a:ext>
          </a:extLst>
        </xdr:cNvPr>
        <xdr:cNvSpPr txBox="1"/>
      </xdr:nvSpPr>
      <xdr:spPr>
        <a:xfrm>
          <a:off x="317056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87647</xdr:rowOff>
    </xdr:from>
    <xdr:ext cx="405111" cy="259045"/>
    <xdr:sp textlink="">
      <xdr:nvSpPr>
        <xdr:cNvPr id="206" name="n_2mainValue【体育館・プール】&#10;有形固定資産減価償却率">
          <a:extLst>
            <a:ext uri="{FF2B5EF4-FFF2-40B4-BE49-F238E27FC236}">
              <a16:creationId xmlns:a16="http://schemas.microsoft.com/office/drawing/2014/main" id="{433EA98A-91D5-41F7-A6A6-FB4C5F96C6F4}"/>
            </a:ext>
          </a:extLst>
        </xdr:cNvPr>
        <xdr:cNvSpPr txBox="1"/>
      </xdr:nvSpPr>
      <xdr:spPr>
        <a:xfrm>
          <a:off x="238570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53357</xdr:rowOff>
    </xdr:from>
    <xdr:ext cx="405111" cy="259045"/>
    <xdr:sp textlink="">
      <xdr:nvSpPr>
        <xdr:cNvPr id="207" name="n_3mainValue【体育館・プール】&#10;有形固定資産減価償却率">
          <a:extLst>
            <a:ext uri="{FF2B5EF4-FFF2-40B4-BE49-F238E27FC236}">
              <a16:creationId xmlns:a16="http://schemas.microsoft.com/office/drawing/2014/main" id="{875306AE-2553-4E81-820E-4D698AE4158C}"/>
            </a:ext>
          </a:extLst>
        </xdr:cNvPr>
        <xdr:cNvSpPr txBox="1"/>
      </xdr:nvSpPr>
      <xdr:spPr>
        <a:xfrm>
          <a:off x="161100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20972</xdr:rowOff>
    </xdr:from>
    <xdr:ext cx="405111" cy="259045"/>
    <xdr:sp textlink="">
      <xdr:nvSpPr>
        <xdr:cNvPr id="208" name="n_4mainValue【体育館・プール】&#10;有形固定資産減価償却率">
          <a:extLst>
            <a:ext uri="{FF2B5EF4-FFF2-40B4-BE49-F238E27FC236}">
              <a16:creationId xmlns:a16="http://schemas.microsoft.com/office/drawing/2014/main" id="{84C29F3E-947A-4ACA-B6C1-8A9B62AE5B86}"/>
            </a:ext>
          </a:extLst>
        </xdr:cNvPr>
        <xdr:cNvSpPr txBox="1"/>
      </xdr:nvSpPr>
      <xdr:spPr>
        <a:xfrm>
          <a:off x="83630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9" name="正方形/長方形 208">
          <a:extLst>
            <a:ext uri="{FF2B5EF4-FFF2-40B4-BE49-F238E27FC236}">
              <a16:creationId xmlns:a16="http://schemas.microsoft.com/office/drawing/2014/main" id="{BCE677D8-5F24-4EE2-88C0-F8A72A3E1CB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10" name="正方形/長方形 209">
          <a:extLst>
            <a:ext uri="{FF2B5EF4-FFF2-40B4-BE49-F238E27FC236}">
              <a16:creationId xmlns:a16="http://schemas.microsoft.com/office/drawing/2014/main" id="{5427451D-A116-4C92-A2D3-52F38DE0461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11" name="正方形/長方形 210">
          <a:extLst>
            <a:ext uri="{FF2B5EF4-FFF2-40B4-BE49-F238E27FC236}">
              <a16:creationId xmlns:a16="http://schemas.microsoft.com/office/drawing/2014/main" id="{7AF64E37-F8E0-484D-9167-BE5FC7B0778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2" name="正方形/長方形 211">
          <a:extLst>
            <a:ext uri="{FF2B5EF4-FFF2-40B4-BE49-F238E27FC236}">
              <a16:creationId xmlns:a16="http://schemas.microsoft.com/office/drawing/2014/main" id="{5DAB4B2C-6552-4936-A03A-13A0ED821FF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3" name="正方形/長方形 212">
          <a:extLst>
            <a:ext uri="{FF2B5EF4-FFF2-40B4-BE49-F238E27FC236}">
              <a16:creationId xmlns:a16="http://schemas.microsoft.com/office/drawing/2014/main" id="{4E867A2C-FF30-4358-B915-5052EFA57BC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4" name="正方形/長方形 213">
          <a:extLst>
            <a:ext uri="{FF2B5EF4-FFF2-40B4-BE49-F238E27FC236}">
              <a16:creationId xmlns:a16="http://schemas.microsoft.com/office/drawing/2014/main" id="{06447B86-2773-4EA7-9521-027CC5F496E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5" name="正方形/長方形 214">
          <a:extLst>
            <a:ext uri="{FF2B5EF4-FFF2-40B4-BE49-F238E27FC236}">
              <a16:creationId xmlns:a16="http://schemas.microsoft.com/office/drawing/2014/main" id="{214BBCC4-D971-4CE3-8EDB-BAE226934C3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6" name="正方形/長方形 215">
          <a:extLst>
            <a:ext uri="{FF2B5EF4-FFF2-40B4-BE49-F238E27FC236}">
              <a16:creationId xmlns:a16="http://schemas.microsoft.com/office/drawing/2014/main" id="{4EAAB8C4-D518-4542-A993-B768DA14053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7" name="テキスト ボックス 216">
          <a:extLst>
            <a:ext uri="{FF2B5EF4-FFF2-40B4-BE49-F238E27FC236}">
              <a16:creationId xmlns:a16="http://schemas.microsoft.com/office/drawing/2014/main" id="{D95BCB2C-1203-48C3-BD2D-668D4E796E7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80C44FD7-1D6D-4897-B9C7-4ADFC81B900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57B65CD6-854F-49F2-A48F-90EAD185F37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textlink="">
      <xdr:nvSpPr>
        <xdr:cNvPr id="220" name="テキスト ボックス 219">
          <a:extLst>
            <a:ext uri="{FF2B5EF4-FFF2-40B4-BE49-F238E27FC236}">
              <a16:creationId xmlns:a16="http://schemas.microsoft.com/office/drawing/2014/main" id="{C3C4F6B0-F4A4-4C7D-983D-44EBC8A82BFE}"/>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475EE399-451C-4D29-8EF1-768F33C58A7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textlink="">
      <xdr:nvSpPr>
        <xdr:cNvPr id="222" name="テキスト ボックス 221">
          <a:extLst>
            <a:ext uri="{FF2B5EF4-FFF2-40B4-BE49-F238E27FC236}">
              <a16:creationId xmlns:a16="http://schemas.microsoft.com/office/drawing/2014/main" id="{C6C20721-62A0-4413-9606-731C9D30CDD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F93A38DF-8403-4BFF-A758-F4166077717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textlink="">
      <xdr:nvSpPr>
        <xdr:cNvPr id="224" name="テキスト ボックス 223">
          <a:extLst>
            <a:ext uri="{FF2B5EF4-FFF2-40B4-BE49-F238E27FC236}">
              <a16:creationId xmlns:a16="http://schemas.microsoft.com/office/drawing/2014/main" id="{B209D70C-2E9C-4A39-9932-9058E9910DF2}"/>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26F98223-78C7-4D48-8CB3-C72031196EBB}"/>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textlink="">
      <xdr:nvSpPr>
        <xdr:cNvPr id="226" name="テキスト ボックス 225">
          <a:extLst>
            <a:ext uri="{FF2B5EF4-FFF2-40B4-BE49-F238E27FC236}">
              <a16:creationId xmlns:a16="http://schemas.microsoft.com/office/drawing/2014/main" id="{9645DF4E-97CC-4235-AD08-1F341EBD35B7}"/>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36536DC5-5745-4F19-AA03-FB812431FD34}"/>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textlink="">
      <xdr:nvSpPr>
        <xdr:cNvPr id="228" name="テキスト ボックス 227">
          <a:extLst>
            <a:ext uri="{FF2B5EF4-FFF2-40B4-BE49-F238E27FC236}">
              <a16:creationId xmlns:a16="http://schemas.microsoft.com/office/drawing/2014/main" id="{CFA354E7-78C5-4129-8894-081A16DC6B04}"/>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93F5450-B13A-466A-AB04-77D091E5478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30" name="テキスト ボックス 229">
          <a:extLst>
            <a:ext uri="{FF2B5EF4-FFF2-40B4-BE49-F238E27FC236}">
              <a16:creationId xmlns:a16="http://schemas.microsoft.com/office/drawing/2014/main" id="{7C4EDC18-2A1E-4617-9F66-FB2E34CFE2EC}"/>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31" name="【体育館・プール】&#10;一人当たり面積グラフ枠">
          <a:extLst>
            <a:ext uri="{FF2B5EF4-FFF2-40B4-BE49-F238E27FC236}">
              <a16:creationId xmlns:a16="http://schemas.microsoft.com/office/drawing/2014/main" id="{EFE1B63E-A82B-4C43-AE4E-C32F8844AF3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1771060D-D9D9-4854-A759-F348A9578F66}"/>
            </a:ext>
          </a:extLst>
        </xdr:cNvPr>
        <xdr:cNvCxnSpPr/>
      </xdr:nvCxnSpPr>
      <xdr:spPr>
        <a:xfrm flipV="1">
          <a:off x="9219565" y="954786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textlink="">
      <xdr:nvSpPr>
        <xdr:cNvPr id="233" name="【体育館・プール】&#10;一人当たり面積最小値テキスト">
          <a:extLst>
            <a:ext uri="{FF2B5EF4-FFF2-40B4-BE49-F238E27FC236}">
              <a16:creationId xmlns:a16="http://schemas.microsoft.com/office/drawing/2014/main" id="{5433B60B-1AB4-464F-8B79-7AFBD4BFDCB5}"/>
            </a:ext>
          </a:extLst>
        </xdr:cNvPr>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B54957A6-CDD6-4317-9839-BA2C6286C984}"/>
            </a:ext>
          </a:extLst>
        </xdr:cNvPr>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textlink="">
      <xdr:nvSpPr>
        <xdr:cNvPr id="235" name="【体育館・プール】&#10;一人当たり面積最大値テキスト">
          <a:extLst>
            <a:ext uri="{FF2B5EF4-FFF2-40B4-BE49-F238E27FC236}">
              <a16:creationId xmlns:a16="http://schemas.microsoft.com/office/drawing/2014/main" id="{F9EFE268-B58D-49D9-8AB1-79EBAF78AD55}"/>
            </a:ext>
          </a:extLst>
        </xdr:cNvPr>
        <xdr:cNvSpPr txBox="1"/>
      </xdr:nvSpPr>
      <xdr:spPr>
        <a:xfrm>
          <a:off x="925830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1005C4BE-B4A2-4407-A815-861992E03681}"/>
            </a:ext>
          </a:extLst>
        </xdr:cNvPr>
        <xdr:cNvCxnSpPr/>
      </xdr:nvCxnSpPr>
      <xdr:spPr>
        <a:xfrm>
          <a:off x="915416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textlink="">
      <xdr:nvSpPr>
        <xdr:cNvPr id="237" name="【体育館・プール】&#10;一人当たり面積平均値テキスト">
          <a:extLst>
            <a:ext uri="{FF2B5EF4-FFF2-40B4-BE49-F238E27FC236}">
              <a16:creationId xmlns:a16="http://schemas.microsoft.com/office/drawing/2014/main" id="{D16D3822-EBE5-42BA-9368-697CF7DED59C}"/>
            </a:ext>
          </a:extLst>
        </xdr:cNvPr>
        <xdr:cNvSpPr txBox="1"/>
      </xdr:nvSpPr>
      <xdr:spPr>
        <a:xfrm>
          <a:off x="9258300" y="1016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textlink="">
      <xdr:nvSpPr>
        <xdr:cNvPr id="238" name="フローチャート: 判断 237">
          <a:extLst>
            <a:ext uri="{FF2B5EF4-FFF2-40B4-BE49-F238E27FC236}">
              <a16:creationId xmlns:a16="http://schemas.microsoft.com/office/drawing/2014/main" id="{2CC89206-0529-4162-82FC-08CCBE347C85}"/>
            </a:ext>
          </a:extLst>
        </xdr:cNvPr>
        <xdr:cNvSpPr/>
      </xdr:nvSpPr>
      <xdr:spPr>
        <a:xfrm>
          <a:off x="919226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textlink="">
      <xdr:nvSpPr>
        <xdr:cNvPr id="239" name="フローチャート: 判断 238">
          <a:extLst>
            <a:ext uri="{FF2B5EF4-FFF2-40B4-BE49-F238E27FC236}">
              <a16:creationId xmlns:a16="http://schemas.microsoft.com/office/drawing/2014/main" id="{8DB8CD78-FE8F-4D22-AC89-E5029F33B28C}"/>
            </a:ext>
          </a:extLst>
        </xdr:cNvPr>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textlink="">
      <xdr:nvSpPr>
        <xdr:cNvPr id="240" name="フローチャート: 判断 239">
          <a:extLst>
            <a:ext uri="{FF2B5EF4-FFF2-40B4-BE49-F238E27FC236}">
              <a16:creationId xmlns:a16="http://schemas.microsoft.com/office/drawing/2014/main" id="{1F55E890-3870-4BF8-8F89-15874A22FC6B}"/>
            </a:ext>
          </a:extLst>
        </xdr:cNvPr>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textlink="">
      <xdr:nvSpPr>
        <xdr:cNvPr id="241" name="フローチャート: 判断 240">
          <a:extLst>
            <a:ext uri="{FF2B5EF4-FFF2-40B4-BE49-F238E27FC236}">
              <a16:creationId xmlns:a16="http://schemas.microsoft.com/office/drawing/2014/main" id="{0D6E53CB-123E-4357-9BA8-4DB30D406312}"/>
            </a:ext>
          </a:extLst>
        </xdr:cNvPr>
        <xdr:cNvSpPr/>
      </xdr:nvSpPr>
      <xdr:spPr>
        <a:xfrm>
          <a:off x="68732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textlink="">
      <xdr:nvSpPr>
        <xdr:cNvPr id="242" name="フローチャート: 判断 241">
          <a:extLst>
            <a:ext uri="{FF2B5EF4-FFF2-40B4-BE49-F238E27FC236}">
              <a16:creationId xmlns:a16="http://schemas.microsoft.com/office/drawing/2014/main" id="{03427123-3136-411C-8D67-8CF299818512}"/>
            </a:ext>
          </a:extLst>
        </xdr:cNvPr>
        <xdr:cNvSpPr/>
      </xdr:nvSpPr>
      <xdr:spPr>
        <a:xfrm>
          <a:off x="60985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3" name="テキスト ボックス 242">
          <a:extLst>
            <a:ext uri="{FF2B5EF4-FFF2-40B4-BE49-F238E27FC236}">
              <a16:creationId xmlns:a16="http://schemas.microsoft.com/office/drawing/2014/main" id="{8A752605-35D7-4FCD-B21F-E0C932EDB9C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4" name="テキスト ボックス 243">
          <a:extLst>
            <a:ext uri="{FF2B5EF4-FFF2-40B4-BE49-F238E27FC236}">
              <a16:creationId xmlns:a16="http://schemas.microsoft.com/office/drawing/2014/main" id="{6CA62ED3-3324-4F3B-B730-7799DF1D3CD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5" name="テキスト ボックス 244">
          <a:extLst>
            <a:ext uri="{FF2B5EF4-FFF2-40B4-BE49-F238E27FC236}">
              <a16:creationId xmlns:a16="http://schemas.microsoft.com/office/drawing/2014/main" id="{42BBA1B6-0691-4435-AAB7-50AD7D3FD35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6" name="テキスト ボックス 245">
          <a:extLst>
            <a:ext uri="{FF2B5EF4-FFF2-40B4-BE49-F238E27FC236}">
              <a16:creationId xmlns:a16="http://schemas.microsoft.com/office/drawing/2014/main" id="{5AE20480-420A-426F-8192-EFAB9B0F3D6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7" name="テキスト ボックス 246">
          <a:extLst>
            <a:ext uri="{FF2B5EF4-FFF2-40B4-BE49-F238E27FC236}">
              <a16:creationId xmlns:a16="http://schemas.microsoft.com/office/drawing/2014/main" id="{FC570059-04F9-4D47-B772-2581CBCAAD9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143510</xdr:rowOff>
    </xdr:from>
    <xdr:to>
      <xdr:col>55</xdr:col>
      <xdr:colOff>50800</xdr:colOff>
      <xdr:row>63</xdr:row>
      <xdr:rowOff>73660</xdr:rowOff>
    </xdr:to>
    <xdr:sp textlink="">
      <xdr:nvSpPr>
        <xdr:cNvPr id="248" name="楕円 247">
          <a:extLst>
            <a:ext uri="{FF2B5EF4-FFF2-40B4-BE49-F238E27FC236}">
              <a16:creationId xmlns:a16="http://schemas.microsoft.com/office/drawing/2014/main" id="{2AA46CA2-EB15-45FB-BA6D-724CE5F52515}"/>
            </a:ext>
          </a:extLst>
        </xdr:cNvPr>
        <xdr:cNvSpPr/>
      </xdr:nvSpPr>
      <xdr:spPr>
        <a:xfrm>
          <a:off x="9192260" y="10537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58437</xdr:rowOff>
    </xdr:from>
    <xdr:ext cx="469744" cy="259045"/>
    <xdr:sp textlink="">
      <xdr:nvSpPr>
        <xdr:cNvPr id="249" name="【体育館・プール】&#10;一人当たり面積該当値テキスト">
          <a:extLst>
            <a:ext uri="{FF2B5EF4-FFF2-40B4-BE49-F238E27FC236}">
              <a16:creationId xmlns:a16="http://schemas.microsoft.com/office/drawing/2014/main" id="{9722B7E1-AECC-46C3-BA8B-56F07C5BF96D}"/>
            </a:ext>
          </a:extLst>
        </xdr:cNvPr>
        <xdr:cNvSpPr txBox="1"/>
      </xdr:nvSpPr>
      <xdr:spPr>
        <a:xfrm>
          <a:off x="9258300" y="1045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143510</xdr:rowOff>
    </xdr:from>
    <xdr:to>
      <xdr:col>50</xdr:col>
      <xdr:colOff>165100</xdr:colOff>
      <xdr:row>63</xdr:row>
      <xdr:rowOff>73660</xdr:rowOff>
    </xdr:to>
    <xdr:sp textlink="">
      <xdr:nvSpPr>
        <xdr:cNvPr id="250" name="楕円 249">
          <a:extLst>
            <a:ext uri="{FF2B5EF4-FFF2-40B4-BE49-F238E27FC236}">
              <a16:creationId xmlns:a16="http://schemas.microsoft.com/office/drawing/2014/main" id="{EA46FC0B-42C0-403B-AED0-642845E3579E}"/>
            </a:ext>
          </a:extLst>
        </xdr:cNvPr>
        <xdr:cNvSpPr/>
      </xdr:nvSpPr>
      <xdr:spPr>
        <a:xfrm>
          <a:off x="8445500" y="10537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22860</xdr:rowOff>
    </xdr:from>
    <xdr:to>
      <xdr:col>55</xdr:col>
      <xdr:colOff>0</xdr:colOff>
      <xdr:row>63</xdr:row>
      <xdr:rowOff>22860</xdr:rowOff>
    </xdr:to>
    <xdr:cxnSp macro="">
      <xdr:nvCxnSpPr>
        <xdr:cNvPr id="251" name="直線コネクタ 250">
          <a:extLst>
            <a:ext uri="{FF2B5EF4-FFF2-40B4-BE49-F238E27FC236}">
              <a16:creationId xmlns:a16="http://schemas.microsoft.com/office/drawing/2014/main" id="{347255C0-81E5-4312-97D4-E5EA7923031B}"/>
            </a:ext>
          </a:extLst>
        </xdr:cNvPr>
        <xdr:cNvCxnSpPr/>
      </xdr:nvCxnSpPr>
      <xdr:spPr>
        <a:xfrm>
          <a:off x="8496300" y="105841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147320</xdr:rowOff>
    </xdr:from>
    <xdr:to>
      <xdr:col>46</xdr:col>
      <xdr:colOff>38100</xdr:colOff>
      <xdr:row>63</xdr:row>
      <xdr:rowOff>77470</xdr:rowOff>
    </xdr:to>
    <xdr:sp textlink="">
      <xdr:nvSpPr>
        <xdr:cNvPr id="252" name="楕円 251">
          <a:extLst>
            <a:ext uri="{FF2B5EF4-FFF2-40B4-BE49-F238E27FC236}">
              <a16:creationId xmlns:a16="http://schemas.microsoft.com/office/drawing/2014/main" id="{A7C362B0-C437-4946-861D-69A47419AC64}"/>
            </a:ext>
          </a:extLst>
        </xdr:cNvPr>
        <xdr:cNvSpPr/>
      </xdr:nvSpPr>
      <xdr:spPr>
        <a:xfrm>
          <a:off x="7670800" y="10541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22860</xdr:rowOff>
    </xdr:from>
    <xdr:to>
      <xdr:col>50</xdr:col>
      <xdr:colOff>114300</xdr:colOff>
      <xdr:row>63</xdr:row>
      <xdr:rowOff>26670</xdr:rowOff>
    </xdr:to>
    <xdr:cxnSp macro="">
      <xdr:nvCxnSpPr>
        <xdr:cNvPr id="253" name="直線コネクタ 252">
          <a:extLst>
            <a:ext uri="{FF2B5EF4-FFF2-40B4-BE49-F238E27FC236}">
              <a16:creationId xmlns:a16="http://schemas.microsoft.com/office/drawing/2014/main" id="{EDA44A4C-58CC-4812-9534-978E2332C6A4}"/>
            </a:ext>
          </a:extLst>
        </xdr:cNvPr>
        <xdr:cNvCxnSpPr/>
      </xdr:nvCxnSpPr>
      <xdr:spPr>
        <a:xfrm flipV="1">
          <a:off x="7713980" y="1058418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147320</xdr:rowOff>
    </xdr:from>
    <xdr:to>
      <xdr:col>41</xdr:col>
      <xdr:colOff>101600</xdr:colOff>
      <xdr:row>63</xdr:row>
      <xdr:rowOff>77470</xdr:rowOff>
    </xdr:to>
    <xdr:sp textlink="">
      <xdr:nvSpPr>
        <xdr:cNvPr id="254" name="楕円 253">
          <a:extLst>
            <a:ext uri="{FF2B5EF4-FFF2-40B4-BE49-F238E27FC236}">
              <a16:creationId xmlns:a16="http://schemas.microsoft.com/office/drawing/2014/main" id="{F90FDC5B-FBAD-44D6-B9F2-F254F6B3E62E}"/>
            </a:ext>
          </a:extLst>
        </xdr:cNvPr>
        <xdr:cNvSpPr/>
      </xdr:nvSpPr>
      <xdr:spPr>
        <a:xfrm>
          <a:off x="6873240" y="1054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26670</xdr:rowOff>
    </xdr:from>
    <xdr:to>
      <xdr:col>45</xdr:col>
      <xdr:colOff>177800</xdr:colOff>
      <xdr:row>63</xdr:row>
      <xdr:rowOff>26670</xdr:rowOff>
    </xdr:to>
    <xdr:cxnSp macro="">
      <xdr:nvCxnSpPr>
        <xdr:cNvPr id="255" name="直線コネクタ 254">
          <a:extLst>
            <a:ext uri="{FF2B5EF4-FFF2-40B4-BE49-F238E27FC236}">
              <a16:creationId xmlns:a16="http://schemas.microsoft.com/office/drawing/2014/main" id="{A35B1404-7A8B-4038-9317-70333495A967}"/>
            </a:ext>
          </a:extLst>
        </xdr:cNvPr>
        <xdr:cNvCxnSpPr/>
      </xdr:nvCxnSpPr>
      <xdr:spPr>
        <a:xfrm>
          <a:off x="6924040" y="105879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151130</xdr:rowOff>
    </xdr:from>
    <xdr:to>
      <xdr:col>36</xdr:col>
      <xdr:colOff>165100</xdr:colOff>
      <xdr:row>63</xdr:row>
      <xdr:rowOff>81280</xdr:rowOff>
    </xdr:to>
    <xdr:sp textlink="">
      <xdr:nvSpPr>
        <xdr:cNvPr id="256" name="楕円 255">
          <a:extLst>
            <a:ext uri="{FF2B5EF4-FFF2-40B4-BE49-F238E27FC236}">
              <a16:creationId xmlns:a16="http://schemas.microsoft.com/office/drawing/2014/main" id="{C03A3C7F-BD88-434E-9C84-454D43B5F402}"/>
            </a:ext>
          </a:extLst>
        </xdr:cNvPr>
        <xdr:cNvSpPr/>
      </xdr:nvSpPr>
      <xdr:spPr>
        <a:xfrm>
          <a:off x="6098540" y="10544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26670</xdr:rowOff>
    </xdr:from>
    <xdr:to>
      <xdr:col>41</xdr:col>
      <xdr:colOff>50800</xdr:colOff>
      <xdr:row>63</xdr:row>
      <xdr:rowOff>30480</xdr:rowOff>
    </xdr:to>
    <xdr:cxnSp macro="">
      <xdr:nvCxnSpPr>
        <xdr:cNvPr id="257" name="直線コネクタ 256">
          <a:extLst>
            <a:ext uri="{FF2B5EF4-FFF2-40B4-BE49-F238E27FC236}">
              <a16:creationId xmlns:a16="http://schemas.microsoft.com/office/drawing/2014/main" id="{C94536C0-0062-4C13-9886-B04A292F63F3}"/>
            </a:ext>
          </a:extLst>
        </xdr:cNvPr>
        <xdr:cNvCxnSpPr/>
      </xdr:nvCxnSpPr>
      <xdr:spPr>
        <a:xfrm flipV="1">
          <a:off x="6149340" y="1058799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textlink="">
      <xdr:nvSpPr>
        <xdr:cNvPr id="258" name="n_1aveValue【体育館・プール】&#10;一人当たり面積">
          <a:extLst>
            <a:ext uri="{FF2B5EF4-FFF2-40B4-BE49-F238E27FC236}">
              <a16:creationId xmlns:a16="http://schemas.microsoft.com/office/drawing/2014/main" id="{0D908C20-512C-40DF-AC6F-27FEC5119033}"/>
            </a:ext>
          </a:extLst>
        </xdr:cNvPr>
        <xdr:cNvSpPr txBox="1"/>
      </xdr:nvSpPr>
      <xdr:spPr>
        <a:xfrm>
          <a:off x="827158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textlink="">
      <xdr:nvSpPr>
        <xdr:cNvPr id="259" name="n_2aveValue【体育館・プール】&#10;一人当たり面積">
          <a:extLst>
            <a:ext uri="{FF2B5EF4-FFF2-40B4-BE49-F238E27FC236}">
              <a16:creationId xmlns:a16="http://schemas.microsoft.com/office/drawing/2014/main" id="{770E3D06-B09F-4E0D-8B74-D89869FC4B9A}"/>
            </a:ext>
          </a:extLst>
        </xdr:cNvPr>
        <xdr:cNvSpPr txBox="1"/>
      </xdr:nvSpPr>
      <xdr:spPr>
        <a:xfrm>
          <a:off x="750958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textlink="">
      <xdr:nvSpPr>
        <xdr:cNvPr id="260" name="n_3aveValue【体育館・プール】&#10;一人当たり面積">
          <a:extLst>
            <a:ext uri="{FF2B5EF4-FFF2-40B4-BE49-F238E27FC236}">
              <a16:creationId xmlns:a16="http://schemas.microsoft.com/office/drawing/2014/main" id="{CDA84186-EC5B-405C-8F0A-0D0D8DC30E8D}"/>
            </a:ext>
          </a:extLst>
        </xdr:cNvPr>
        <xdr:cNvSpPr txBox="1"/>
      </xdr:nvSpPr>
      <xdr:spPr>
        <a:xfrm>
          <a:off x="67120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textlink="">
      <xdr:nvSpPr>
        <xdr:cNvPr id="261" name="n_4aveValue【体育館・プール】&#10;一人当たり面積">
          <a:extLst>
            <a:ext uri="{FF2B5EF4-FFF2-40B4-BE49-F238E27FC236}">
              <a16:creationId xmlns:a16="http://schemas.microsoft.com/office/drawing/2014/main" id="{D219903D-E2C4-485E-A1A4-0FD37DB0BC06}"/>
            </a:ext>
          </a:extLst>
        </xdr:cNvPr>
        <xdr:cNvSpPr txBox="1"/>
      </xdr:nvSpPr>
      <xdr:spPr>
        <a:xfrm>
          <a:off x="59373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64787</xdr:rowOff>
    </xdr:from>
    <xdr:ext cx="469744" cy="259045"/>
    <xdr:sp textlink="">
      <xdr:nvSpPr>
        <xdr:cNvPr id="262" name="n_1mainValue【体育館・プール】&#10;一人当たり面積">
          <a:extLst>
            <a:ext uri="{FF2B5EF4-FFF2-40B4-BE49-F238E27FC236}">
              <a16:creationId xmlns:a16="http://schemas.microsoft.com/office/drawing/2014/main" id="{D8EB540B-6598-424A-8FD7-AFF5FE1172D9}"/>
            </a:ext>
          </a:extLst>
        </xdr:cNvPr>
        <xdr:cNvSpPr txBox="1"/>
      </xdr:nvSpPr>
      <xdr:spPr>
        <a:xfrm>
          <a:off x="827158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68597</xdr:rowOff>
    </xdr:from>
    <xdr:ext cx="469744" cy="259045"/>
    <xdr:sp textlink="">
      <xdr:nvSpPr>
        <xdr:cNvPr id="263" name="n_2mainValue【体育館・プール】&#10;一人当たり面積">
          <a:extLst>
            <a:ext uri="{FF2B5EF4-FFF2-40B4-BE49-F238E27FC236}">
              <a16:creationId xmlns:a16="http://schemas.microsoft.com/office/drawing/2014/main" id="{6457A45D-D1CF-4D1A-8AC9-A10A3840C632}"/>
            </a:ext>
          </a:extLst>
        </xdr:cNvPr>
        <xdr:cNvSpPr txBox="1"/>
      </xdr:nvSpPr>
      <xdr:spPr>
        <a:xfrm>
          <a:off x="750958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68597</xdr:rowOff>
    </xdr:from>
    <xdr:ext cx="469744" cy="259045"/>
    <xdr:sp textlink="">
      <xdr:nvSpPr>
        <xdr:cNvPr id="264" name="n_3mainValue【体育館・プール】&#10;一人当たり面積">
          <a:extLst>
            <a:ext uri="{FF2B5EF4-FFF2-40B4-BE49-F238E27FC236}">
              <a16:creationId xmlns:a16="http://schemas.microsoft.com/office/drawing/2014/main" id="{18162633-080C-41C5-BAC8-372737F05636}"/>
            </a:ext>
          </a:extLst>
        </xdr:cNvPr>
        <xdr:cNvSpPr txBox="1"/>
      </xdr:nvSpPr>
      <xdr:spPr>
        <a:xfrm>
          <a:off x="67120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72407</xdr:rowOff>
    </xdr:from>
    <xdr:ext cx="469744" cy="259045"/>
    <xdr:sp textlink="">
      <xdr:nvSpPr>
        <xdr:cNvPr id="265" name="n_4mainValue【体育館・プール】&#10;一人当たり面積">
          <a:extLst>
            <a:ext uri="{FF2B5EF4-FFF2-40B4-BE49-F238E27FC236}">
              <a16:creationId xmlns:a16="http://schemas.microsoft.com/office/drawing/2014/main" id="{D437C54D-CE78-46E4-81F2-D9582BFD7A7E}"/>
            </a:ext>
          </a:extLst>
        </xdr:cNvPr>
        <xdr:cNvSpPr txBox="1"/>
      </xdr:nvSpPr>
      <xdr:spPr>
        <a:xfrm>
          <a:off x="59373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6" name="正方形/長方形 265">
          <a:extLst>
            <a:ext uri="{FF2B5EF4-FFF2-40B4-BE49-F238E27FC236}">
              <a16:creationId xmlns:a16="http://schemas.microsoft.com/office/drawing/2014/main" id="{D1C53B68-A5A2-464F-B92B-C3E4EEF25B6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7" name="正方形/長方形 266">
          <a:extLst>
            <a:ext uri="{FF2B5EF4-FFF2-40B4-BE49-F238E27FC236}">
              <a16:creationId xmlns:a16="http://schemas.microsoft.com/office/drawing/2014/main" id="{EF1DE866-7363-4872-98A9-3386CE75B0C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8" name="正方形/長方形 267">
          <a:extLst>
            <a:ext uri="{FF2B5EF4-FFF2-40B4-BE49-F238E27FC236}">
              <a16:creationId xmlns:a16="http://schemas.microsoft.com/office/drawing/2014/main" id="{662A0AD0-A3B6-483F-B312-D00E0F17403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9" name="正方形/長方形 268">
          <a:extLst>
            <a:ext uri="{FF2B5EF4-FFF2-40B4-BE49-F238E27FC236}">
              <a16:creationId xmlns:a16="http://schemas.microsoft.com/office/drawing/2014/main" id="{2240D09B-CEA3-4C6B-BAD0-2BD96EFE63E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70" name="正方形/長方形 269">
          <a:extLst>
            <a:ext uri="{FF2B5EF4-FFF2-40B4-BE49-F238E27FC236}">
              <a16:creationId xmlns:a16="http://schemas.microsoft.com/office/drawing/2014/main" id="{15DF2251-74F6-45FD-8ECF-8038716BCA6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71" name="正方形/長方形 270">
          <a:extLst>
            <a:ext uri="{FF2B5EF4-FFF2-40B4-BE49-F238E27FC236}">
              <a16:creationId xmlns:a16="http://schemas.microsoft.com/office/drawing/2014/main" id="{730FD794-574C-4B3D-8B95-3E8EAB09FA4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2" name="正方形/長方形 271">
          <a:extLst>
            <a:ext uri="{FF2B5EF4-FFF2-40B4-BE49-F238E27FC236}">
              <a16:creationId xmlns:a16="http://schemas.microsoft.com/office/drawing/2014/main" id="{09E673D0-F1FC-4B26-9768-5ECFE383AD5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3" name="正方形/長方形 272">
          <a:extLst>
            <a:ext uri="{FF2B5EF4-FFF2-40B4-BE49-F238E27FC236}">
              <a16:creationId xmlns:a16="http://schemas.microsoft.com/office/drawing/2014/main" id="{F6A90B32-F5BC-43E0-B733-2E72884601F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4" name="テキスト ボックス 273">
          <a:extLst>
            <a:ext uri="{FF2B5EF4-FFF2-40B4-BE49-F238E27FC236}">
              <a16:creationId xmlns:a16="http://schemas.microsoft.com/office/drawing/2014/main" id="{93BB6B09-DEFC-4332-A1EB-0C30B12E89C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19BD838-D120-46CF-ACA0-FD5D882D6C8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6" name="テキスト ボックス 275">
          <a:extLst>
            <a:ext uri="{FF2B5EF4-FFF2-40B4-BE49-F238E27FC236}">
              <a16:creationId xmlns:a16="http://schemas.microsoft.com/office/drawing/2014/main" id="{A3AAD769-128A-422F-AE30-C607DFCE001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DB23508D-39E5-4B85-BF52-ADAC5A7EE052}"/>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textlink="">
      <xdr:nvSpPr>
        <xdr:cNvPr id="278" name="テキスト ボックス 277">
          <a:extLst>
            <a:ext uri="{FF2B5EF4-FFF2-40B4-BE49-F238E27FC236}">
              <a16:creationId xmlns:a16="http://schemas.microsoft.com/office/drawing/2014/main" id="{0DF1A55E-C605-4C29-80DB-CC036383244E}"/>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D878F73C-81D2-4492-B257-2DF57AA54246}"/>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textlink="">
      <xdr:nvSpPr>
        <xdr:cNvPr id="280" name="テキスト ボックス 279">
          <a:extLst>
            <a:ext uri="{FF2B5EF4-FFF2-40B4-BE49-F238E27FC236}">
              <a16:creationId xmlns:a16="http://schemas.microsoft.com/office/drawing/2014/main" id="{125365BB-68B9-4661-A3DE-511FBE1B5AC7}"/>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41EA189F-0611-4DCB-AC04-4942C4AF3CB2}"/>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textlink="">
      <xdr:nvSpPr>
        <xdr:cNvPr id="282" name="テキスト ボックス 281">
          <a:extLst>
            <a:ext uri="{FF2B5EF4-FFF2-40B4-BE49-F238E27FC236}">
              <a16:creationId xmlns:a16="http://schemas.microsoft.com/office/drawing/2014/main" id="{D325006C-E2E0-4740-AB3F-CE55F44887F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45DA5C5C-BD49-4DF1-ABBF-7FD29954A00D}"/>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textlink="">
      <xdr:nvSpPr>
        <xdr:cNvPr id="284" name="テキスト ボックス 283">
          <a:extLst>
            <a:ext uri="{FF2B5EF4-FFF2-40B4-BE49-F238E27FC236}">
              <a16:creationId xmlns:a16="http://schemas.microsoft.com/office/drawing/2014/main" id="{F45AF362-46C7-471A-8086-35A32FD0048E}"/>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2F69C4B-D85F-43D1-8C4F-4B44658A2C4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textlink="">
      <xdr:nvSpPr>
        <xdr:cNvPr id="286" name="テキスト ボックス 285">
          <a:extLst>
            <a:ext uri="{FF2B5EF4-FFF2-40B4-BE49-F238E27FC236}">
              <a16:creationId xmlns:a16="http://schemas.microsoft.com/office/drawing/2014/main" id="{ED0510ED-264C-46CB-87F7-C9A8469F70AB}"/>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7" name="【福祉施設】&#10;有形固定資産減価償却率グラフ枠">
          <a:extLst>
            <a:ext uri="{FF2B5EF4-FFF2-40B4-BE49-F238E27FC236}">
              <a16:creationId xmlns:a16="http://schemas.microsoft.com/office/drawing/2014/main" id="{22DB56B1-5EB1-4493-9784-062EECBC96F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73D47EE5-F1B4-449D-A8F1-89A009AB63A0}"/>
            </a:ext>
          </a:extLst>
        </xdr:cNvPr>
        <xdr:cNvCxnSpPr/>
      </xdr:nvCxnSpPr>
      <xdr:spPr>
        <a:xfrm flipV="1">
          <a:off x="4086225" y="1309344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textlink="">
      <xdr:nvSpPr>
        <xdr:cNvPr id="289" name="【福祉施設】&#10;有形固定資産減価償却率最小値テキスト">
          <a:extLst>
            <a:ext uri="{FF2B5EF4-FFF2-40B4-BE49-F238E27FC236}">
              <a16:creationId xmlns:a16="http://schemas.microsoft.com/office/drawing/2014/main" id="{E546C4BD-768A-4A95-AFC7-4DA737AE0374}"/>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77E52DF9-15EC-428B-B924-9E755574A42F}"/>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textlink="">
      <xdr:nvSpPr>
        <xdr:cNvPr id="291" name="【福祉施設】&#10;有形固定資産減価償却率最大値テキスト">
          <a:extLst>
            <a:ext uri="{FF2B5EF4-FFF2-40B4-BE49-F238E27FC236}">
              <a16:creationId xmlns:a16="http://schemas.microsoft.com/office/drawing/2014/main" id="{B55747F9-1D2A-44FC-B0A3-E10714E4B39A}"/>
            </a:ext>
          </a:extLst>
        </xdr:cNvPr>
        <xdr:cNvSpPr txBox="1"/>
      </xdr:nvSpPr>
      <xdr:spPr>
        <a:xfrm>
          <a:off x="4124960" y="12876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a:extLst>
            <a:ext uri="{FF2B5EF4-FFF2-40B4-BE49-F238E27FC236}">
              <a16:creationId xmlns:a16="http://schemas.microsoft.com/office/drawing/2014/main" id="{392E2AE9-65B8-4745-A3CC-B59A3BF389EE}"/>
            </a:ext>
          </a:extLst>
        </xdr:cNvPr>
        <xdr:cNvCxnSpPr/>
      </xdr:nvCxnSpPr>
      <xdr:spPr>
        <a:xfrm>
          <a:off x="4020820" y="13093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119905</xdr:rowOff>
    </xdr:from>
    <xdr:ext cx="405111" cy="259045"/>
    <xdr:sp textlink="">
      <xdr:nvSpPr>
        <xdr:cNvPr id="293" name="【福祉施設】&#10;有形固定資産減価償却率平均値テキスト">
          <a:extLst>
            <a:ext uri="{FF2B5EF4-FFF2-40B4-BE49-F238E27FC236}">
              <a16:creationId xmlns:a16="http://schemas.microsoft.com/office/drawing/2014/main" id="{78569029-B575-45F1-975F-3766F323A22F}"/>
            </a:ext>
          </a:extLst>
        </xdr:cNvPr>
        <xdr:cNvSpPr txBox="1"/>
      </xdr:nvSpPr>
      <xdr:spPr>
        <a:xfrm>
          <a:off x="4124960" y="13363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textlink="">
      <xdr:nvSpPr>
        <xdr:cNvPr id="294" name="フローチャート: 判断 293">
          <a:extLst>
            <a:ext uri="{FF2B5EF4-FFF2-40B4-BE49-F238E27FC236}">
              <a16:creationId xmlns:a16="http://schemas.microsoft.com/office/drawing/2014/main" id="{BCF68D78-F019-4988-8B27-CE4C52EA1984}"/>
            </a:ext>
          </a:extLst>
        </xdr:cNvPr>
        <xdr:cNvSpPr/>
      </xdr:nvSpPr>
      <xdr:spPr>
        <a:xfrm>
          <a:off x="4036060" y="1350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textlink="">
      <xdr:nvSpPr>
        <xdr:cNvPr id="295" name="フローチャート: 判断 294">
          <a:extLst>
            <a:ext uri="{FF2B5EF4-FFF2-40B4-BE49-F238E27FC236}">
              <a16:creationId xmlns:a16="http://schemas.microsoft.com/office/drawing/2014/main" id="{2C1AADE7-1AF0-456F-A705-6352CB7ECA4E}"/>
            </a:ext>
          </a:extLst>
        </xdr:cNvPr>
        <xdr:cNvSpPr/>
      </xdr:nvSpPr>
      <xdr:spPr>
        <a:xfrm>
          <a:off x="3312160" y="13476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textlink="">
      <xdr:nvSpPr>
        <xdr:cNvPr id="296" name="フローチャート: 判断 295">
          <a:extLst>
            <a:ext uri="{FF2B5EF4-FFF2-40B4-BE49-F238E27FC236}">
              <a16:creationId xmlns:a16="http://schemas.microsoft.com/office/drawing/2014/main" id="{FD5A9667-EC19-4D73-84DF-855A636C398E}"/>
            </a:ext>
          </a:extLst>
        </xdr:cNvPr>
        <xdr:cNvSpPr/>
      </xdr:nvSpPr>
      <xdr:spPr>
        <a:xfrm>
          <a:off x="2514600" y="1345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textlink="">
      <xdr:nvSpPr>
        <xdr:cNvPr id="297" name="フローチャート: 判断 296">
          <a:extLst>
            <a:ext uri="{FF2B5EF4-FFF2-40B4-BE49-F238E27FC236}">
              <a16:creationId xmlns:a16="http://schemas.microsoft.com/office/drawing/2014/main" id="{A6F7CA35-FBAB-4C80-B4B7-0D2E9799370E}"/>
            </a:ext>
          </a:extLst>
        </xdr:cNvPr>
        <xdr:cNvSpPr/>
      </xdr:nvSpPr>
      <xdr:spPr>
        <a:xfrm>
          <a:off x="17399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textlink="">
      <xdr:nvSpPr>
        <xdr:cNvPr id="298" name="フローチャート: 判断 297">
          <a:extLst>
            <a:ext uri="{FF2B5EF4-FFF2-40B4-BE49-F238E27FC236}">
              <a16:creationId xmlns:a16="http://schemas.microsoft.com/office/drawing/2014/main" id="{1F5854C2-BA81-49F7-93C6-B12D72D77498}"/>
            </a:ext>
          </a:extLst>
        </xdr:cNvPr>
        <xdr:cNvSpPr/>
      </xdr:nvSpPr>
      <xdr:spPr>
        <a:xfrm>
          <a:off x="965200" y="134305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99" name="テキスト ボックス 298">
          <a:extLst>
            <a:ext uri="{FF2B5EF4-FFF2-40B4-BE49-F238E27FC236}">
              <a16:creationId xmlns:a16="http://schemas.microsoft.com/office/drawing/2014/main" id="{8017A09F-DC5B-428F-A0CA-6DC0494F902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0" name="テキスト ボックス 299">
          <a:extLst>
            <a:ext uri="{FF2B5EF4-FFF2-40B4-BE49-F238E27FC236}">
              <a16:creationId xmlns:a16="http://schemas.microsoft.com/office/drawing/2014/main" id="{04B55F1B-D5D2-409E-82C7-73D2B741D5F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1" name="テキスト ボックス 300">
          <a:extLst>
            <a:ext uri="{FF2B5EF4-FFF2-40B4-BE49-F238E27FC236}">
              <a16:creationId xmlns:a16="http://schemas.microsoft.com/office/drawing/2014/main" id="{AF4A978C-C94F-41A0-BE63-283C5ED5946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2" name="テキスト ボックス 301">
          <a:extLst>
            <a:ext uri="{FF2B5EF4-FFF2-40B4-BE49-F238E27FC236}">
              <a16:creationId xmlns:a16="http://schemas.microsoft.com/office/drawing/2014/main" id="{ED3F2029-FE44-4E10-A076-C28072907BB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3" name="テキスト ボックス 302">
          <a:extLst>
            <a:ext uri="{FF2B5EF4-FFF2-40B4-BE49-F238E27FC236}">
              <a16:creationId xmlns:a16="http://schemas.microsoft.com/office/drawing/2014/main" id="{DFBEEB47-F497-4F02-BC30-7984BF8F248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textlink="">
      <xdr:nvSpPr>
        <xdr:cNvPr id="304" name="楕円 303">
          <a:extLst>
            <a:ext uri="{FF2B5EF4-FFF2-40B4-BE49-F238E27FC236}">
              <a16:creationId xmlns:a16="http://schemas.microsoft.com/office/drawing/2014/main" id="{25EB7E12-2E60-4EFF-9A17-03448C000433}"/>
            </a:ext>
          </a:extLst>
        </xdr:cNvPr>
        <xdr:cNvSpPr/>
      </xdr:nvSpPr>
      <xdr:spPr>
        <a:xfrm>
          <a:off x="4036060" y="1358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148607</xdr:rowOff>
    </xdr:from>
    <xdr:ext cx="405111" cy="259045"/>
    <xdr:sp textlink="">
      <xdr:nvSpPr>
        <xdr:cNvPr id="305" name="【福祉施設】&#10;有形固定資産減価償却率該当値テキスト">
          <a:extLst>
            <a:ext uri="{FF2B5EF4-FFF2-40B4-BE49-F238E27FC236}">
              <a16:creationId xmlns:a16="http://schemas.microsoft.com/office/drawing/2014/main" id="{3BB94A39-E324-4823-903A-C681B7549ACB}"/>
            </a:ext>
          </a:extLst>
        </xdr:cNvPr>
        <xdr:cNvSpPr txBox="1"/>
      </xdr:nvSpPr>
      <xdr:spPr>
        <a:xfrm>
          <a:off x="4124960" y="1355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117602</xdr:rowOff>
    </xdr:from>
    <xdr:to>
      <xdr:col>20</xdr:col>
      <xdr:colOff>38100</xdr:colOff>
      <xdr:row>81</xdr:row>
      <xdr:rowOff>47752</xdr:rowOff>
    </xdr:to>
    <xdr:sp textlink="">
      <xdr:nvSpPr>
        <xdr:cNvPr id="306" name="楕円 305">
          <a:extLst>
            <a:ext uri="{FF2B5EF4-FFF2-40B4-BE49-F238E27FC236}">
              <a16:creationId xmlns:a16="http://schemas.microsoft.com/office/drawing/2014/main" id="{47F38D3D-C613-45A5-A05F-C7FAEB34E4C0}"/>
            </a:ext>
          </a:extLst>
        </xdr:cNvPr>
        <xdr:cNvSpPr/>
      </xdr:nvSpPr>
      <xdr:spPr>
        <a:xfrm>
          <a:off x="3312160" y="135288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168402</xdr:rowOff>
    </xdr:from>
    <xdr:to>
      <xdr:col>24</xdr:col>
      <xdr:colOff>63500</xdr:colOff>
      <xdr:row>81</xdr:row>
      <xdr:rowOff>49530</xdr:rowOff>
    </xdr:to>
    <xdr:cxnSp macro="">
      <xdr:nvCxnSpPr>
        <xdr:cNvPr id="307" name="直線コネクタ 306">
          <a:extLst>
            <a:ext uri="{FF2B5EF4-FFF2-40B4-BE49-F238E27FC236}">
              <a16:creationId xmlns:a16="http://schemas.microsoft.com/office/drawing/2014/main" id="{D25257EA-F5A7-4FC9-9704-3DCF2D190DD5}"/>
            </a:ext>
          </a:extLst>
        </xdr:cNvPr>
        <xdr:cNvCxnSpPr/>
      </xdr:nvCxnSpPr>
      <xdr:spPr>
        <a:xfrm>
          <a:off x="3355340" y="13579602"/>
          <a:ext cx="73152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65024</xdr:rowOff>
    </xdr:from>
    <xdr:to>
      <xdr:col>15</xdr:col>
      <xdr:colOff>101600</xdr:colOff>
      <xdr:row>80</xdr:row>
      <xdr:rowOff>166624</xdr:rowOff>
    </xdr:to>
    <xdr:sp textlink="">
      <xdr:nvSpPr>
        <xdr:cNvPr id="308" name="楕円 307">
          <a:extLst>
            <a:ext uri="{FF2B5EF4-FFF2-40B4-BE49-F238E27FC236}">
              <a16:creationId xmlns:a16="http://schemas.microsoft.com/office/drawing/2014/main" id="{5E14A1A3-35F7-45A5-B421-DE6DF1ECD5E7}"/>
            </a:ext>
          </a:extLst>
        </xdr:cNvPr>
        <xdr:cNvSpPr/>
      </xdr:nvSpPr>
      <xdr:spPr>
        <a:xfrm>
          <a:off x="2514600" y="134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115824</xdr:rowOff>
    </xdr:from>
    <xdr:to>
      <xdr:col>19</xdr:col>
      <xdr:colOff>177800</xdr:colOff>
      <xdr:row>80</xdr:row>
      <xdr:rowOff>168402</xdr:rowOff>
    </xdr:to>
    <xdr:cxnSp macro="">
      <xdr:nvCxnSpPr>
        <xdr:cNvPr id="309" name="直線コネクタ 308">
          <a:extLst>
            <a:ext uri="{FF2B5EF4-FFF2-40B4-BE49-F238E27FC236}">
              <a16:creationId xmlns:a16="http://schemas.microsoft.com/office/drawing/2014/main" id="{B7682986-36AE-4F93-A4FE-14F80136CF7B}"/>
            </a:ext>
          </a:extLst>
        </xdr:cNvPr>
        <xdr:cNvCxnSpPr/>
      </xdr:nvCxnSpPr>
      <xdr:spPr>
        <a:xfrm>
          <a:off x="2565400" y="13527024"/>
          <a:ext cx="78994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xdr:rowOff>
    </xdr:from>
    <xdr:to>
      <xdr:col>10</xdr:col>
      <xdr:colOff>165100</xdr:colOff>
      <xdr:row>80</xdr:row>
      <xdr:rowOff>116332</xdr:rowOff>
    </xdr:to>
    <xdr:sp textlink="">
      <xdr:nvSpPr>
        <xdr:cNvPr id="310" name="楕円 309">
          <a:extLst>
            <a:ext uri="{FF2B5EF4-FFF2-40B4-BE49-F238E27FC236}">
              <a16:creationId xmlns:a16="http://schemas.microsoft.com/office/drawing/2014/main" id="{C072717B-1756-4909-9111-669BC258971A}"/>
            </a:ext>
          </a:extLst>
        </xdr:cNvPr>
        <xdr:cNvSpPr/>
      </xdr:nvSpPr>
      <xdr:spPr>
        <a:xfrm>
          <a:off x="1739900" y="1342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65532</xdr:rowOff>
    </xdr:from>
    <xdr:to>
      <xdr:col>15</xdr:col>
      <xdr:colOff>50800</xdr:colOff>
      <xdr:row>80</xdr:row>
      <xdr:rowOff>115824</xdr:rowOff>
    </xdr:to>
    <xdr:cxnSp macro="">
      <xdr:nvCxnSpPr>
        <xdr:cNvPr id="311" name="直線コネクタ 310">
          <a:extLst>
            <a:ext uri="{FF2B5EF4-FFF2-40B4-BE49-F238E27FC236}">
              <a16:creationId xmlns:a16="http://schemas.microsoft.com/office/drawing/2014/main" id="{29F9EA63-D9FF-476D-A335-46D0EA812D8C}"/>
            </a:ext>
          </a:extLst>
        </xdr:cNvPr>
        <xdr:cNvCxnSpPr/>
      </xdr:nvCxnSpPr>
      <xdr:spPr>
        <a:xfrm>
          <a:off x="1790700" y="13476732"/>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149606</xdr:rowOff>
    </xdr:from>
    <xdr:to>
      <xdr:col>6</xdr:col>
      <xdr:colOff>38100</xdr:colOff>
      <xdr:row>80</xdr:row>
      <xdr:rowOff>79756</xdr:rowOff>
    </xdr:to>
    <xdr:sp textlink="">
      <xdr:nvSpPr>
        <xdr:cNvPr id="312" name="楕円 311">
          <a:extLst>
            <a:ext uri="{FF2B5EF4-FFF2-40B4-BE49-F238E27FC236}">
              <a16:creationId xmlns:a16="http://schemas.microsoft.com/office/drawing/2014/main" id="{06F11966-280A-4E38-9C76-52581CD87543}"/>
            </a:ext>
          </a:extLst>
        </xdr:cNvPr>
        <xdr:cNvSpPr/>
      </xdr:nvSpPr>
      <xdr:spPr>
        <a:xfrm>
          <a:off x="965200" y="133931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28956</xdr:rowOff>
    </xdr:from>
    <xdr:to>
      <xdr:col>10</xdr:col>
      <xdr:colOff>114300</xdr:colOff>
      <xdr:row>80</xdr:row>
      <xdr:rowOff>65532</xdr:rowOff>
    </xdr:to>
    <xdr:cxnSp macro="">
      <xdr:nvCxnSpPr>
        <xdr:cNvPr id="313" name="直線コネクタ 312">
          <a:extLst>
            <a:ext uri="{FF2B5EF4-FFF2-40B4-BE49-F238E27FC236}">
              <a16:creationId xmlns:a16="http://schemas.microsoft.com/office/drawing/2014/main" id="{C6E74169-320C-4A94-B130-F069E6E3E0D7}"/>
            </a:ext>
          </a:extLst>
        </xdr:cNvPr>
        <xdr:cNvCxnSpPr/>
      </xdr:nvCxnSpPr>
      <xdr:spPr>
        <a:xfrm>
          <a:off x="1008380" y="13440156"/>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11701</xdr:rowOff>
    </xdr:from>
    <xdr:ext cx="405111" cy="259045"/>
    <xdr:sp textlink="">
      <xdr:nvSpPr>
        <xdr:cNvPr id="314" name="n_1aveValue【福祉施設】&#10;有形固定資産減価償却率">
          <a:extLst>
            <a:ext uri="{FF2B5EF4-FFF2-40B4-BE49-F238E27FC236}">
              <a16:creationId xmlns:a16="http://schemas.microsoft.com/office/drawing/2014/main" id="{05D08D14-4A31-4145-A1F1-C0B8CCA15406}"/>
            </a:ext>
          </a:extLst>
        </xdr:cNvPr>
        <xdr:cNvSpPr txBox="1"/>
      </xdr:nvSpPr>
      <xdr:spPr>
        <a:xfrm>
          <a:off x="3170564" y="132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164864</xdr:rowOff>
    </xdr:from>
    <xdr:ext cx="405111" cy="259045"/>
    <xdr:sp textlink="">
      <xdr:nvSpPr>
        <xdr:cNvPr id="315" name="n_2aveValue【福祉施設】&#10;有形固定資産減価償却率">
          <a:extLst>
            <a:ext uri="{FF2B5EF4-FFF2-40B4-BE49-F238E27FC236}">
              <a16:creationId xmlns:a16="http://schemas.microsoft.com/office/drawing/2014/main" id="{EA3C3E56-8DBE-45E5-80B9-69D21DBE6E66}"/>
            </a:ext>
          </a:extLst>
        </xdr:cNvPr>
        <xdr:cNvSpPr txBox="1"/>
      </xdr:nvSpPr>
      <xdr:spPr>
        <a:xfrm>
          <a:off x="2385704" y="1324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130319</xdr:rowOff>
    </xdr:from>
    <xdr:ext cx="405111" cy="259045"/>
    <xdr:sp textlink="">
      <xdr:nvSpPr>
        <xdr:cNvPr id="316" name="n_3aveValue【福祉施設】&#10;有形固定資産減価償却率">
          <a:extLst>
            <a:ext uri="{FF2B5EF4-FFF2-40B4-BE49-F238E27FC236}">
              <a16:creationId xmlns:a16="http://schemas.microsoft.com/office/drawing/2014/main" id="{286366CD-7BC6-42CC-9366-D924E85E66A9}"/>
            </a:ext>
          </a:extLst>
        </xdr:cNvPr>
        <xdr:cNvSpPr txBox="1"/>
      </xdr:nvSpPr>
      <xdr:spPr>
        <a:xfrm>
          <a:off x="1611004" y="1354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112031</xdr:rowOff>
    </xdr:from>
    <xdr:ext cx="405111" cy="259045"/>
    <xdr:sp textlink="">
      <xdr:nvSpPr>
        <xdr:cNvPr id="317" name="n_4aveValue【福祉施設】&#10;有形固定資産減価償却率">
          <a:extLst>
            <a:ext uri="{FF2B5EF4-FFF2-40B4-BE49-F238E27FC236}">
              <a16:creationId xmlns:a16="http://schemas.microsoft.com/office/drawing/2014/main" id="{96B8786E-0D6F-47FC-824D-51C05A394B10}"/>
            </a:ext>
          </a:extLst>
        </xdr:cNvPr>
        <xdr:cNvSpPr txBox="1"/>
      </xdr:nvSpPr>
      <xdr:spPr>
        <a:xfrm>
          <a:off x="836304" y="13523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38879</xdr:rowOff>
    </xdr:from>
    <xdr:ext cx="405111" cy="259045"/>
    <xdr:sp textlink="">
      <xdr:nvSpPr>
        <xdr:cNvPr id="318" name="n_1mainValue【福祉施設】&#10;有形固定資産減価償却率">
          <a:extLst>
            <a:ext uri="{FF2B5EF4-FFF2-40B4-BE49-F238E27FC236}">
              <a16:creationId xmlns:a16="http://schemas.microsoft.com/office/drawing/2014/main" id="{5C405FD3-B4C6-4FF3-9020-8CAB87100D18}"/>
            </a:ext>
          </a:extLst>
        </xdr:cNvPr>
        <xdr:cNvSpPr txBox="1"/>
      </xdr:nvSpPr>
      <xdr:spPr>
        <a:xfrm>
          <a:off x="3170564" y="1361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157751</xdr:rowOff>
    </xdr:from>
    <xdr:ext cx="405111" cy="259045"/>
    <xdr:sp textlink="">
      <xdr:nvSpPr>
        <xdr:cNvPr id="319" name="n_2mainValue【福祉施設】&#10;有形固定資産減価償却率">
          <a:extLst>
            <a:ext uri="{FF2B5EF4-FFF2-40B4-BE49-F238E27FC236}">
              <a16:creationId xmlns:a16="http://schemas.microsoft.com/office/drawing/2014/main" id="{307471D6-DFA4-4FC3-816F-D8D9A24793FB}"/>
            </a:ext>
          </a:extLst>
        </xdr:cNvPr>
        <xdr:cNvSpPr txBox="1"/>
      </xdr:nvSpPr>
      <xdr:spPr>
        <a:xfrm>
          <a:off x="2385704" y="13568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132859</xdr:rowOff>
    </xdr:from>
    <xdr:ext cx="405111" cy="259045"/>
    <xdr:sp textlink="">
      <xdr:nvSpPr>
        <xdr:cNvPr id="320" name="n_3mainValue【福祉施設】&#10;有形固定資産減価償却率">
          <a:extLst>
            <a:ext uri="{FF2B5EF4-FFF2-40B4-BE49-F238E27FC236}">
              <a16:creationId xmlns:a16="http://schemas.microsoft.com/office/drawing/2014/main" id="{9AAC58A3-F883-4B13-B863-9BC5F4E06E6A}"/>
            </a:ext>
          </a:extLst>
        </xdr:cNvPr>
        <xdr:cNvSpPr txBox="1"/>
      </xdr:nvSpPr>
      <xdr:spPr>
        <a:xfrm>
          <a:off x="1611004" y="1320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96283</xdr:rowOff>
    </xdr:from>
    <xdr:ext cx="405111" cy="259045"/>
    <xdr:sp textlink="">
      <xdr:nvSpPr>
        <xdr:cNvPr id="321" name="n_4mainValue【福祉施設】&#10;有形固定資産減価償却率">
          <a:extLst>
            <a:ext uri="{FF2B5EF4-FFF2-40B4-BE49-F238E27FC236}">
              <a16:creationId xmlns:a16="http://schemas.microsoft.com/office/drawing/2014/main" id="{D54E5D3F-88BB-49F3-A432-028751DD1200}"/>
            </a:ext>
          </a:extLst>
        </xdr:cNvPr>
        <xdr:cNvSpPr txBox="1"/>
      </xdr:nvSpPr>
      <xdr:spPr>
        <a:xfrm>
          <a:off x="83630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2" name="正方形/長方形 321">
          <a:extLst>
            <a:ext uri="{FF2B5EF4-FFF2-40B4-BE49-F238E27FC236}">
              <a16:creationId xmlns:a16="http://schemas.microsoft.com/office/drawing/2014/main" id="{BE6343A7-4558-4561-8DA9-0BCBD7D0135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3" name="正方形/長方形 322">
          <a:extLst>
            <a:ext uri="{FF2B5EF4-FFF2-40B4-BE49-F238E27FC236}">
              <a16:creationId xmlns:a16="http://schemas.microsoft.com/office/drawing/2014/main" id="{4ABEA5FB-7CC4-495F-BD26-50FF684D29C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4" name="正方形/長方形 323">
          <a:extLst>
            <a:ext uri="{FF2B5EF4-FFF2-40B4-BE49-F238E27FC236}">
              <a16:creationId xmlns:a16="http://schemas.microsoft.com/office/drawing/2014/main" id="{31C4638C-757C-45EE-BE07-788ADA6A501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5" name="正方形/長方形 324">
          <a:extLst>
            <a:ext uri="{FF2B5EF4-FFF2-40B4-BE49-F238E27FC236}">
              <a16:creationId xmlns:a16="http://schemas.microsoft.com/office/drawing/2014/main" id="{C509FE60-C6B5-4457-A80F-0D0966D81C5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6" name="正方形/長方形 325">
          <a:extLst>
            <a:ext uri="{FF2B5EF4-FFF2-40B4-BE49-F238E27FC236}">
              <a16:creationId xmlns:a16="http://schemas.microsoft.com/office/drawing/2014/main" id="{450AAD00-CFE4-4D8D-9992-D5D71503E1B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7" name="正方形/長方形 326">
          <a:extLst>
            <a:ext uri="{FF2B5EF4-FFF2-40B4-BE49-F238E27FC236}">
              <a16:creationId xmlns:a16="http://schemas.microsoft.com/office/drawing/2014/main" id="{868B4543-D82F-45C8-A9E8-025D6796FDF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8" name="正方形/長方形 327">
          <a:extLst>
            <a:ext uri="{FF2B5EF4-FFF2-40B4-BE49-F238E27FC236}">
              <a16:creationId xmlns:a16="http://schemas.microsoft.com/office/drawing/2014/main" id="{486602DF-E5FC-4C33-868A-1A5B897DFE6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29" name="正方形/長方形 328">
          <a:extLst>
            <a:ext uri="{FF2B5EF4-FFF2-40B4-BE49-F238E27FC236}">
              <a16:creationId xmlns:a16="http://schemas.microsoft.com/office/drawing/2014/main" id="{F99317C1-0F76-4BBD-9C76-2DC01E453DC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0" name="テキスト ボックス 329">
          <a:extLst>
            <a:ext uri="{FF2B5EF4-FFF2-40B4-BE49-F238E27FC236}">
              <a16:creationId xmlns:a16="http://schemas.microsoft.com/office/drawing/2014/main" id="{40AF6F64-863E-4C2F-B1AE-51884C32420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F8F5BD7-D4A1-4BD6-AA44-F71CFCC27DF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A756A3E5-53B6-4465-AFDF-7BB9ACE4D74F}"/>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textlink="">
      <xdr:nvSpPr>
        <xdr:cNvPr id="333" name="テキスト ボックス 332">
          <a:extLst>
            <a:ext uri="{FF2B5EF4-FFF2-40B4-BE49-F238E27FC236}">
              <a16:creationId xmlns:a16="http://schemas.microsoft.com/office/drawing/2014/main" id="{023DBFD8-C348-4008-B671-AD9FF7FEA67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250A0951-FE6C-4D85-9D5E-A62A57AA139C}"/>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textlink="">
      <xdr:nvSpPr>
        <xdr:cNvPr id="335" name="テキスト ボックス 334">
          <a:extLst>
            <a:ext uri="{FF2B5EF4-FFF2-40B4-BE49-F238E27FC236}">
              <a16:creationId xmlns:a16="http://schemas.microsoft.com/office/drawing/2014/main" id="{84F52799-2093-4F27-9AA7-3065A242915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5D0D4D07-D52F-4241-9379-096BB39A2CBE}"/>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textlink="">
      <xdr:nvSpPr>
        <xdr:cNvPr id="337" name="テキスト ボックス 336">
          <a:extLst>
            <a:ext uri="{FF2B5EF4-FFF2-40B4-BE49-F238E27FC236}">
              <a16:creationId xmlns:a16="http://schemas.microsoft.com/office/drawing/2014/main" id="{610C0E5C-C55D-4171-9FE0-FF207EB59279}"/>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AEDE9385-2481-4930-BA2A-A985798BCC99}"/>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textlink="">
      <xdr:nvSpPr>
        <xdr:cNvPr id="339" name="テキスト ボックス 338">
          <a:extLst>
            <a:ext uri="{FF2B5EF4-FFF2-40B4-BE49-F238E27FC236}">
              <a16:creationId xmlns:a16="http://schemas.microsoft.com/office/drawing/2014/main" id="{824A9EE7-47A4-4EB1-B7C3-625246DA3DA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85691ECA-936A-4159-886D-6EC2C8273CEE}"/>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textlink="">
      <xdr:nvSpPr>
        <xdr:cNvPr id="341" name="テキスト ボックス 340">
          <a:extLst>
            <a:ext uri="{FF2B5EF4-FFF2-40B4-BE49-F238E27FC236}">
              <a16:creationId xmlns:a16="http://schemas.microsoft.com/office/drawing/2014/main" id="{E357085F-7644-4E78-88BC-8B32CB07B4E9}"/>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3007B5C0-D1AE-4841-B6E9-85C0CB264103}"/>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textlink="">
      <xdr:nvSpPr>
        <xdr:cNvPr id="343" name="テキスト ボックス 342">
          <a:extLst>
            <a:ext uri="{FF2B5EF4-FFF2-40B4-BE49-F238E27FC236}">
              <a16:creationId xmlns:a16="http://schemas.microsoft.com/office/drawing/2014/main" id="{C4ACBB66-3F3E-495C-85A7-83916D39A404}"/>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6D7593FE-48C4-4AC0-BE69-6FDA5039916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5" name="テキスト ボックス 344">
          <a:extLst>
            <a:ext uri="{FF2B5EF4-FFF2-40B4-BE49-F238E27FC236}">
              <a16:creationId xmlns:a16="http://schemas.microsoft.com/office/drawing/2014/main" id="{AD60C2B2-13F5-49A1-A853-05CE2CC3D6B7}"/>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6" name="【福祉施設】&#10;一人当たり面積グラフ枠">
          <a:extLst>
            <a:ext uri="{FF2B5EF4-FFF2-40B4-BE49-F238E27FC236}">
              <a16:creationId xmlns:a16="http://schemas.microsoft.com/office/drawing/2014/main" id="{99AA6881-7917-4106-9B90-F5362F97CB7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04880507-4617-4481-8C62-3927C14298FB}"/>
            </a:ext>
          </a:extLst>
        </xdr:cNvPr>
        <xdr:cNvCxnSpPr/>
      </xdr:nvCxnSpPr>
      <xdr:spPr>
        <a:xfrm flipV="1">
          <a:off x="9219565" y="13179334"/>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textlink="">
      <xdr:nvSpPr>
        <xdr:cNvPr id="348" name="【福祉施設】&#10;一人当たり面積最小値テキスト">
          <a:extLst>
            <a:ext uri="{FF2B5EF4-FFF2-40B4-BE49-F238E27FC236}">
              <a16:creationId xmlns:a16="http://schemas.microsoft.com/office/drawing/2014/main" id="{7714F170-4A11-4C67-AF5B-18612D6B73F1}"/>
            </a:ext>
          </a:extLst>
        </xdr:cNvPr>
        <xdr:cNvSpPr txBox="1"/>
      </xdr:nvSpPr>
      <xdr:spPr>
        <a:xfrm>
          <a:off x="92583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88EF82FC-F166-42B2-9519-09C796888C39}"/>
            </a:ext>
          </a:extLst>
        </xdr:cNvPr>
        <xdr:cNvCxnSpPr/>
      </xdr:nvCxnSpPr>
      <xdr:spPr>
        <a:xfrm>
          <a:off x="915416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textlink="">
      <xdr:nvSpPr>
        <xdr:cNvPr id="350" name="【福祉施設】&#10;一人当たり面積最大値テキスト">
          <a:extLst>
            <a:ext uri="{FF2B5EF4-FFF2-40B4-BE49-F238E27FC236}">
              <a16:creationId xmlns:a16="http://schemas.microsoft.com/office/drawing/2014/main" id="{4AA5814A-94D4-40FE-A65D-BF03A12C2D4C}"/>
            </a:ext>
          </a:extLst>
        </xdr:cNvPr>
        <xdr:cNvSpPr txBox="1"/>
      </xdr:nvSpPr>
      <xdr:spPr>
        <a:xfrm>
          <a:off x="925830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a:extLst>
            <a:ext uri="{FF2B5EF4-FFF2-40B4-BE49-F238E27FC236}">
              <a16:creationId xmlns:a16="http://schemas.microsoft.com/office/drawing/2014/main" id="{C800B31A-9198-45F2-BB5C-356366BC82DB}"/>
            </a:ext>
          </a:extLst>
        </xdr:cNvPr>
        <xdr:cNvCxnSpPr/>
      </xdr:nvCxnSpPr>
      <xdr:spPr>
        <a:xfrm>
          <a:off x="915416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textlink="">
      <xdr:nvSpPr>
        <xdr:cNvPr id="352" name="【福祉施設】&#10;一人当たり面積平均値テキスト">
          <a:extLst>
            <a:ext uri="{FF2B5EF4-FFF2-40B4-BE49-F238E27FC236}">
              <a16:creationId xmlns:a16="http://schemas.microsoft.com/office/drawing/2014/main" id="{F5F314C5-0C87-46D5-BB91-5A91B8F4BE28}"/>
            </a:ext>
          </a:extLst>
        </xdr:cNvPr>
        <xdr:cNvSpPr txBox="1"/>
      </xdr:nvSpPr>
      <xdr:spPr>
        <a:xfrm>
          <a:off x="9258300" y="139696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textlink="">
      <xdr:nvSpPr>
        <xdr:cNvPr id="353" name="フローチャート: 判断 352">
          <a:extLst>
            <a:ext uri="{FF2B5EF4-FFF2-40B4-BE49-F238E27FC236}">
              <a16:creationId xmlns:a16="http://schemas.microsoft.com/office/drawing/2014/main" id="{39E8C8C5-0E68-464D-B8CE-AD3D69DB8C5E}"/>
            </a:ext>
          </a:extLst>
        </xdr:cNvPr>
        <xdr:cNvSpPr/>
      </xdr:nvSpPr>
      <xdr:spPr>
        <a:xfrm>
          <a:off x="919226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textlink="">
      <xdr:nvSpPr>
        <xdr:cNvPr id="354" name="フローチャート: 判断 353">
          <a:extLst>
            <a:ext uri="{FF2B5EF4-FFF2-40B4-BE49-F238E27FC236}">
              <a16:creationId xmlns:a16="http://schemas.microsoft.com/office/drawing/2014/main" id="{83D1484C-22D0-4122-8013-1F51C9AE2627}"/>
            </a:ext>
          </a:extLst>
        </xdr:cNvPr>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textlink="">
      <xdr:nvSpPr>
        <xdr:cNvPr id="355" name="フローチャート: 判断 354">
          <a:extLst>
            <a:ext uri="{FF2B5EF4-FFF2-40B4-BE49-F238E27FC236}">
              <a16:creationId xmlns:a16="http://schemas.microsoft.com/office/drawing/2014/main" id="{A8D31516-1E01-4058-8C26-C0D079B3E763}"/>
            </a:ext>
          </a:extLst>
        </xdr:cNvPr>
        <xdr:cNvSpPr/>
      </xdr:nvSpPr>
      <xdr:spPr>
        <a:xfrm>
          <a:off x="767080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textlink="">
      <xdr:nvSpPr>
        <xdr:cNvPr id="356" name="フローチャート: 判断 355">
          <a:extLst>
            <a:ext uri="{FF2B5EF4-FFF2-40B4-BE49-F238E27FC236}">
              <a16:creationId xmlns:a16="http://schemas.microsoft.com/office/drawing/2014/main" id="{637256C8-9BAA-4359-A731-0211A240B637}"/>
            </a:ext>
          </a:extLst>
        </xdr:cNvPr>
        <xdr:cNvSpPr/>
      </xdr:nvSpPr>
      <xdr:spPr>
        <a:xfrm>
          <a:off x="68732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textlink="">
      <xdr:nvSpPr>
        <xdr:cNvPr id="357" name="フローチャート: 判断 356">
          <a:extLst>
            <a:ext uri="{FF2B5EF4-FFF2-40B4-BE49-F238E27FC236}">
              <a16:creationId xmlns:a16="http://schemas.microsoft.com/office/drawing/2014/main" id="{CD156806-2863-4603-9DC8-3DD5E4284D0E}"/>
            </a:ext>
          </a:extLst>
        </xdr:cNvPr>
        <xdr:cNvSpPr/>
      </xdr:nvSpPr>
      <xdr:spPr>
        <a:xfrm>
          <a:off x="60985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8" name="テキスト ボックス 357">
          <a:extLst>
            <a:ext uri="{FF2B5EF4-FFF2-40B4-BE49-F238E27FC236}">
              <a16:creationId xmlns:a16="http://schemas.microsoft.com/office/drawing/2014/main" id="{0DED940F-B3A8-44D5-A559-DBA7B87982F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9" name="テキスト ボックス 358">
          <a:extLst>
            <a:ext uri="{FF2B5EF4-FFF2-40B4-BE49-F238E27FC236}">
              <a16:creationId xmlns:a16="http://schemas.microsoft.com/office/drawing/2014/main" id="{D79C17E4-629D-41C8-BBC1-A84D84BD7C4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60" name="テキスト ボックス 359">
          <a:extLst>
            <a:ext uri="{FF2B5EF4-FFF2-40B4-BE49-F238E27FC236}">
              <a16:creationId xmlns:a16="http://schemas.microsoft.com/office/drawing/2014/main" id="{26CACB56-38B8-4243-81D9-6C02A10FF9C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61" name="テキスト ボックス 360">
          <a:extLst>
            <a:ext uri="{FF2B5EF4-FFF2-40B4-BE49-F238E27FC236}">
              <a16:creationId xmlns:a16="http://schemas.microsoft.com/office/drawing/2014/main" id="{371BE881-4F1C-41CE-8375-89FD7633066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62" name="テキスト ボックス 361">
          <a:extLst>
            <a:ext uri="{FF2B5EF4-FFF2-40B4-BE49-F238E27FC236}">
              <a16:creationId xmlns:a16="http://schemas.microsoft.com/office/drawing/2014/main" id="{14ADC272-FCC7-4C69-8863-07D1FD1CCB4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52614</xdr:rowOff>
    </xdr:from>
    <xdr:to>
      <xdr:col>55</xdr:col>
      <xdr:colOff>50800</xdr:colOff>
      <xdr:row>78</xdr:row>
      <xdr:rowOff>154214</xdr:rowOff>
    </xdr:to>
    <xdr:sp textlink="">
      <xdr:nvSpPr>
        <xdr:cNvPr id="363" name="楕円 362">
          <a:extLst>
            <a:ext uri="{FF2B5EF4-FFF2-40B4-BE49-F238E27FC236}">
              <a16:creationId xmlns:a16="http://schemas.microsoft.com/office/drawing/2014/main" id="{B76CF9B8-4927-4606-AF18-1BE94FE2B4B4}"/>
            </a:ext>
          </a:extLst>
        </xdr:cNvPr>
        <xdr:cNvSpPr/>
      </xdr:nvSpPr>
      <xdr:spPr>
        <a:xfrm>
          <a:off x="9192260" y="131285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5641</xdr:rowOff>
    </xdr:from>
    <xdr:ext cx="469744" cy="259045"/>
    <xdr:sp textlink="">
      <xdr:nvSpPr>
        <xdr:cNvPr id="364" name="【福祉施設】&#10;一人当たり面積該当値テキスト">
          <a:extLst>
            <a:ext uri="{FF2B5EF4-FFF2-40B4-BE49-F238E27FC236}">
              <a16:creationId xmlns:a16="http://schemas.microsoft.com/office/drawing/2014/main" id="{57CEA66B-9E8A-4764-A7B3-F95586D40B99}"/>
            </a:ext>
          </a:extLst>
        </xdr:cNvPr>
        <xdr:cNvSpPr txBox="1"/>
      </xdr:nvSpPr>
      <xdr:spPr>
        <a:xfrm>
          <a:off x="9258300" y="1308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63500</xdr:rowOff>
    </xdr:from>
    <xdr:to>
      <xdr:col>50</xdr:col>
      <xdr:colOff>165100</xdr:colOff>
      <xdr:row>78</xdr:row>
      <xdr:rowOff>165100</xdr:rowOff>
    </xdr:to>
    <xdr:sp textlink="">
      <xdr:nvSpPr>
        <xdr:cNvPr id="365" name="楕円 364">
          <a:extLst>
            <a:ext uri="{FF2B5EF4-FFF2-40B4-BE49-F238E27FC236}">
              <a16:creationId xmlns:a16="http://schemas.microsoft.com/office/drawing/2014/main" id="{D63477C1-33C1-4BA4-8E06-61283C7A45C3}"/>
            </a:ext>
          </a:extLst>
        </xdr:cNvPr>
        <xdr:cNvSpPr/>
      </xdr:nvSpPr>
      <xdr:spPr>
        <a:xfrm>
          <a:off x="8445500" y="131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103414</xdr:rowOff>
    </xdr:from>
    <xdr:to>
      <xdr:col>55</xdr:col>
      <xdr:colOff>0</xdr:colOff>
      <xdr:row>78</xdr:row>
      <xdr:rowOff>114300</xdr:rowOff>
    </xdr:to>
    <xdr:cxnSp macro="">
      <xdr:nvCxnSpPr>
        <xdr:cNvPr id="366" name="直線コネクタ 365">
          <a:extLst>
            <a:ext uri="{FF2B5EF4-FFF2-40B4-BE49-F238E27FC236}">
              <a16:creationId xmlns:a16="http://schemas.microsoft.com/office/drawing/2014/main" id="{73ACE06B-715D-4236-9891-E365D70BE1EF}"/>
            </a:ext>
          </a:extLst>
        </xdr:cNvPr>
        <xdr:cNvCxnSpPr/>
      </xdr:nvCxnSpPr>
      <xdr:spPr>
        <a:xfrm flipV="1">
          <a:off x="8496300" y="13179334"/>
          <a:ext cx="7239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85271</xdr:rowOff>
    </xdr:from>
    <xdr:to>
      <xdr:col>46</xdr:col>
      <xdr:colOff>38100</xdr:colOff>
      <xdr:row>79</xdr:row>
      <xdr:rowOff>15421</xdr:rowOff>
    </xdr:to>
    <xdr:sp textlink="">
      <xdr:nvSpPr>
        <xdr:cNvPr id="367" name="楕円 366">
          <a:extLst>
            <a:ext uri="{FF2B5EF4-FFF2-40B4-BE49-F238E27FC236}">
              <a16:creationId xmlns:a16="http://schemas.microsoft.com/office/drawing/2014/main" id="{4EEF2F4E-0170-49EC-831B-8DB8BBCEA124}"/>
            </a:ext>
          </a:extLst>
        </xdr:cNvPr>
        <xdr:cNvSpPr/>
      </xdr:nvSpPr>
      <xdr:spPr>
        <a:xfrm>
          <a:off x="7670800" y="131611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114300</xdr:rowOff>
    </xdr:from>
    <xdr:to>
      <xdr:col>50</xdr:col>
      <xdr:colOff>114300</xdr:colOff>
      <xdr:row>78</xdr:row>
      <xdr:rowOff>136071</xdr:rowOff>
    </xdr:to>
    <xdr:cxnSp macro="">
      <xdr:nvCxnSpPr>
        <xdr:cNvPr id="368" name="直線コネクタ 367">
          <a:extLst>
            <a:ext uri="{FF2B5EF4-FFF2-40B4-BE49-F238E27FC236}">
              <a16:creationId xmlns:a16="http://schemas.microsoft.com/office/drawing/2014/main" id="{E2A2B837-66B5-49AA-8A56-F08EBE217693}"/>
            </a:ext>
          </a:extLst>
        </xdr:cNvPr>
        <xdr:cNvCxnSpPr/>
      </xdr:nvCxnSpPr>
      <xdr:spPr>
        <a:xfrm flipV="1">
          <a:off x="7713980" y="13190220"/>
          <a:ext cx="78232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96157</xdr:rowOff>
    </xdr:from>
    <xdr:to>
      <xdr:col>41</xdr:col>
      <xdr:colOff>101600</xdr:colOff>
      <xdr:row>79</xdr:row>
      <xdr:rowOff>26307</xdr:rowOff>
    </xdr:to>
    <xdr:sp textlink="">
      <xdr:nvSpPr>
        <xdr:cNvPr id="369" name="楕円 368">
          <a:extLst>
            <a:ext uri="{FF2B5EF4-FFF2-40B4-BE49-F238E27FC236}">
              <a16:creationId xmlns:a16="http://schemas.microsoft.com/office/drawing/2014/main" id="{42043B9D-0362-435F-B8C1-2947BE8CBEA2}"/>
            </a:ext>
          </a:extLst>
        </xdr:cNvPr>
        <xdr:cNvSpPr/>
      </xdr:nvSpPr>
      <xdr:spPr>
        <a:xfrm>
          <a:off x="6873240" y="131720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136071</xdr:rowOff>
    </xdr:from>
    <xdr:to>
      <xdr:col>45</xdr:col>
      <xdr:colOff>177800</xdr:colOff>
      <xdr:row>78</xdr:row>
      <xdr:rowOff>146957</xdr:rowOff>
    </xdr:to>
    <xdr:cxnSp macro="">
      <xdr:nvCxnSpPr>
        <xdr:cNvPr id="370" name="直線コネクタ 369">
          <a:extLst>
            <a:ext uri="{FF2B5EF4-FFF2-40B4-BE49-F238E27FC236}">
              <a16:creationId xmlns:a16="http://schemas.microsoft.com/office/drawing/2014/main" id="{0AB756D8-82D2-4DB0-8DC5-C3F074B19176}"/>
            </a:ext>
          </a:extLst>
        </xdr:cNvPr>
        <xdr:cNvCxnSpPr/>
      </xdr:nvCxnSpPr>
      <xdr:spPr>
        <a:xfrm flipV="1">
          <a:off x="6924040" y="13211991"/>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107043</xdr:rowOff>
    </xdr:from>
    <xdr:to>
      <xdr:col>36</xdr:col>
      <xdr:colOff>165100</xdr:colOff>
      <xdr:row>79</xdr:row>
      <xdr:rowOff>37193</xdr:rowOff>
    </xdr:to>
    <xdr:sp textlink="">
      <xdr:nvSpPr>
        <xdr:cNvPr id="371" name="楕円 370">
          <a:extLst>
            <a:ext uri="{FF2B5EF4-FFF2-40B4-BE49-F238E27FC236}">
              <a16:creationId xmlns:a16="http://schemas.microsoft.com/office/drawing/2014/main" id="{1FAC5411-31B5-49FE-9EF1-3B68DC7954AE}"/>
            </a:ext>
          </a:extLst>
        </xdr:cNvPr>
        <xdr:cNvSpPr/>
      </xdr:nvSpPr>
      <xdr:spPr>
        <a:xfrm>
          <a:off x="6098540" y="13182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146957</xdr:rowOff>
    </xdr:from>
    <xdr:to>
      <xdr:col>41</xdr:col>
      <xdr:colOff>50800</xdr:colOff>
      <xdr:row>78</xdr:row>
      <xdr:rowOff>157843</xdr:rowOff>
    </xdr:to>
    <xdr:cxnSp macro="">
      <xdr:nvCxnSpPr>
        <xdr:cNvPr id="372" name="直線コネクタ 371">
          <a:extLst>
            <a:ext uri="{FF2B5EF4-FFF2-40B4-BE49-F238E27FC236}">
              <a16:creationId xmlns:a16="http://schemas.microsoft.com/office/drawing/2014/main" id="{784B43AE-EC27-4A4B-92F9-203B05027907}"/>
            </a:ext>
          </a:extLst>
        </xdr:cNvPr>
        <xdr:cNvCxnSpPr/>
      </xdr:nvCxnSpPr>
      <xdr:spPr>
        <a:xfrm flipV="1">
          <a:off x="6149340" y="13222877"/>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textlink="">
      <xdr:nvSpPr>
        <xdr:cNvPr id="373" name="n_1aveValue【福祉施設】&#10;一人当たり面積">
          <a:extLst>
            <a:ext uri="{FF2B5EF4-FFF2-40B4-BE49-F238E27FC236}">
              <a16:creationId xmlns:a16="http://schemas.microsoft.com/office/drawing/2014/main" id="{62275861-007D-4582-B7C9-6B682DA6853E}"/>
            </a:ext>
          </a:extLst>
        </xdr:cNvPr>
        <xdr:cNvSpPr txBox="1"/>
      </xdr:nvSpPr>
      <xdr:spPr>
        <a:xfrm>
          <a:off x="8271587" y="140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158948</xdr:rowOff>
    </xdr:from>
    <xdr:ext cx="469744" cy="259045"/>
    <xdr:sp textlink="">
      <xdr:nvSpPr>
        <xdr:cNvPr id="374" name="n_2aveValue【福祉施設】&#10;一人当たり面積">
          <a:extLst>
            <a:ext uri="{FF2B5EF4-FFF2-40B4-BE49-F238E27FC236}">
              <a16:creationId xmlns:a16="http://schemas.microsoft.com/office/drawing/2014/main" id="{E06C0E61-EC63-4793-8C60-2305D80A87C4}"/>
            </a:ext>
          </a:extLst>
        </xdr:cNvPr>
        <xdr:cNvSpPr txBox="1"/>
      </xdr:nvSpPr>
      <xdr:spPr>
        <a:xfrm>
          <a:off x="7509587" y="140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textlink="">
      <xdr:nvSpPr>
        <xdr:cNvPr id="375" name="n_3aveValue【福祉施設】&#10;一人当たり面積">
          <a:extLst>
            <a:ext uri="{FF2B5EF4-FFF2-40B4-BE49-F238E27FC236}">
              <a16:creationId xmlns:a16="http://schemas.microsoft.com/office/drawing/2014/main" id="{5590659F-F359-4C8D-9A23-419C4B57B410}"/>
            </a:ext>
          </a:extLst>
        </xdr:cNvPr>
        <xdr:cNvSpPr txBox="1"/>
      </xdr:nvSpPr>
      <xdr:spPr>
        <a:xfrm>
          <a:off x="6712027" y="1406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148063</xdr:rowOff>
    </xdr:from>
    <xdr:ext cx="469744" cy="259045"/>
    <xdr:sp textlink="">
      <xdr:nvSpPr>
        <xdr:cNvPr id="376" name="n_4aveValue【福祉施設】&#10;一人当たり面積">
          <a:extLst>
            <a:ext uri="{FF2B5EF4-FFF2-40B4-BE49-F238E27FC236}">
              <a16:creationId xmlns:a16="http://schemas.microsoft.com/office/drawing/2014/main" id="{EEC7B580-46F2-432C-85EB-70F090382311}"/>
            </a:ext>
          </a:extLst>
        </xdr:cNvPr>
        <xdr:cNvSpPr txBox="1"/>
      </xdr:nvSpPr>
      <xdr:spPr>
        <a:xfrm>
          <a:off x="5937327" y="1406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10177</xdr:rowOff>
    </xdr:from>
    <xdr:ext cx="469744" cy="259045"/>
    <xdr:sp textlink="">
      <xdr:nvSpPr>
        <xdr:cNvPr id="377" name="n_1mainValue【福祉施設】&#10;一人当たり面積">
          <a:extLst>
            <a:ext uri="{FF2B5EF4-FFF2-40B4-BE49-F238E27FC236}">
              <a16:creationId xmlns:a16="http://schemas.microsoft.com/office/drawing/2014/main" id="{ECFBF4B5-45FE-40AE-AFEF-D4D2B5F9BA87}"/>
            </a:ext>
          </a:extLst>
        </xdr:cNvPr>
        <xdr:cNvSpPr txBox="1"/>
      </xdr:nvSpPr>
      <xdr:spPr>
        <a:xfrm>
          <a:off x="8271587" y="1291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31948</xdr:rowOff>
    </xdr:from>
    <xdr:ext cx="469744" cy="259045"/>
    <xdr:sp textlink="">
      <xdr:nvSpPr>
        <xdr:cNvPr id="378" name="n_2mainValue【福祉施設】&#10;一人当たり面積">
          <a:extLst>
            <a:ext uri="{FF2B5EF4-FFF2-40B4-BE49-F238E27FC236}">
              <a16:creationId xmlns:a16="http://schemas.microsoft.com/office/drawing/2014/main" id="{A918EE2C-888D-42AA-B7E3-830432768BDC}"/>
            </a:ext>
          </a:extLst>
        </xdr:cNvPr>
        <xdr:cNvSpPr txBox="1"/>
      </xdr:nvSpPr>
      <xdr:spPr>
        <a:xfrm>
          <a:off x="7509587" y="1294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42834</xdr:rowOff>
    </xdr:from>
    <xdr:ext cx="469744" cy="259045"/>
    <xdr:sp textlink="">
      <xdr:nvSpPr>
        <xdr:cNvPr id="379" name="n_3mainValue【福祉施設】&#10;一人当たり面積">
          <a:extLst>
            <a:ext uri="{FF2B5EF4-FFF2-40B4-BE49-F238E27FC236}">
              <a16:creationId xmlns:a16="http://schemas.microsoft.com/office/drawing/2014/main" id="{19E61BED-57D1-4042-9213-7A78EA57A8EA}"/>
            </a:ext>
          </a:extLst>
        </xdr:cNvPr>
        <xdr:cNvSpPr txBox="1"/>
      </xdr:nvSpPr>
      <xdr:spPr>
        <a:xfrm>
          <a:off x="6712027" y="1295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53720</xdr:rowOff>
    </xdr:from>
    <xdr:ext cx="469744" cy="259045"/>
    <xdr:sp textlink="">
      <xdr:nvSpPr>
        <xdr:cNvPr id="380" name="n_4mainValue【福祉施設】&#10;一人当たり面積">
          <a:extLst>
            <a:ext uri="{FF2B5EF4-FFF2-40B4-BE49-F238E27FC236}">
              <a16:creationId xmlns:a16="http://schemas.microsoft.com/office/drawing/2014/main" id="{A740CC16-A260-45BD-85E7-B5AB5088C58D}"/>
            </a:ext>
          </a:extLst>
        </xdr:cNvPr>
        <xdr:cNvSpPr txBox="1"/>
      </xdr:nvSpPr>
      <xdr:spPr>
        <a:xfrm>
          <a:off x="5937327" y="1296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81" name="正方形/長方形 380">
          <a:extLst>
            <a:ext uri="{FF2B5EF4-FFF2-40B4-BE49-F238E27FC236}">
              <a16:creationId xmlns:a16="http://schemas.microsoft.com/office/drawing/2014/main" id="{E723F343-15B3-4E71-8FB8-96A0E2B89F1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82" name="正方形/長方形 381">
          <a:extLst>
            <a:ext uri="{FF2B5EF4-FFF2-40B4-BE49-F238E27FC236}">
              <a16:creationId xmlns:a16="http://schemas.microsoft.com/office/drawing/2014/main" id="{886A3E46-4F6F-4551-AB17-B55FF635E34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3" name="正方形/長方形 382">
          <a:extLst>
            <a:ext uri="{FF2B5EF4-FFF2-40B4-BE49-F238E27FC236}">
              <a16:creationId xmlns:a16="http://schemas.microsoft.com/office/drawing/2014/main" id="{F3369FFC-985F-4AB7-8049-763A220BACC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4" name="正方形/長方形 383">
          <a:extLst>
            <a:ext uri="{FF2B5EF4-FFF2-40B4-BE49-F238E27FC236}">
              <a16:creationId xmlns:a16="http://schemas.microsoft.com/office/drawing/2014/main" id="{07DA61E7-206C-4EA7-9806-E31967DBA86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5" name="正方形/長方形 384">
          <a:extLst>
            <a:ext uri="{FF2B5EF4-FFF2-40B4-BE49-F238E27FC236}">
              <a16:creationId xmlns:a16="http://schemas.microsoft.com/office/drawing/2014/main" id="{DFC6902A-A9AD-4A10-ADDB-E683F0973D3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6" name="正方形/長方形 385">
          <a:extLst>
            <a:ext uri="{FF2B5EF4-FFF2-40B4-BE49-F238E27FC236}">
              <a16:creationId xmlns:a16="http://schemas.microsoft.com/office/drawing/2014/main" id="{AA16601C-4F5C-43E0-9FE0-5E87904DA74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7" name="正方形/長方形 386">
          <a:extLst>
            <a:ext uri="{FF2B5EF4-FFF2-40B4-BE49-F238E27FC236}">
              <a16:creationId xmlns:a16="http://schemas.microsoft.com/office/drawing/2014/main" id="{7EE5CCA0-FFF9-4C4F-8238-1AA40A84DBE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8" name="正方形/長方形 387">
          <a:extLst>
            <a:ext uri="{FF2B5EF4-FFF2-40B4-BE49-F238E27FC236}">
              <a16:creationId xmlns:a16="http://schemas.microsoft.com/office/drawing/2014/main" id="{862D12C2-B4A7-4056-97D1-B2708BFA4C2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89" name="テキスト ボックス 388">
          <a:extLst>
            <a:ext uri="{FF2B5EF4-FFF2-40B4-BE49-F238E27FC236}">
              <a16:creationId xmlns:a16="http://schemas.microsoft.com/office/drawing/2014/main" id="{900DD034-600D-4926-83AF-CAF3AE9C9B2F}"/>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F6F821FE-1B5C-4379-A02D-2067231BBAC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91" name="テキスト ボックス 390">
          <a:extLst>
            <a:ext uri="{FF2B5EF4-FFF2-40B4-BE49-F238E27FC236}">
              <a16:creationId xmlns:a16="http://schemas.microsoft.com/office/drawing/2014/main" id="{8044D804-D7F2-444D-8F71-5B7D6CB0213D}"/>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1E951AE3-8526-498B-8FE2-AE562DE724D6}"/>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textlink="">
      <xdr:nvSpPr>
        <xdr:cNvPr id="393" name="テキスト ボックス 392">
          <a:extLst>
            <a:ext uri="{FF2B5EF4-FFF2-40B4-BE49-F238E27FC236}">
              <a16:creationId xmlns:a16="http://schemas.microsoft.com/office/drawing/2014/main" id="{27F023FB-D887-42EC-B404-D71B8D961C1A}"/>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F977FE13-E637-4246-B6CC-E61A109AEDBE}"/>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textlink="">
      <xdr:nvSpPr>
        <xdr:cNvPr id="395" name="テキスト ボックス 394">
          <a:extLst>
            <a:ext uri="{FF2B5EF4-FFF2-40B4-BE49-F238E27FC236}">
              <a16:creationId xmlns:a16="http://schemas.microsoft.com/office/drawing/2014/main" id="{3848AA85-76AF-4FAC-8418-1EC90D1A91EC}"/>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977DCFFF-B51D-452E-8501-CD5BC4BA5B56}"/>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textlink="">
      <xdr:nvSpPr>
        <xdr:cNvPr id="397" name="テキスト ボックス 396">
          <a:extLst>
            <a:ext uri="{FF2B5EF4-FFF2-40B4-BE49-F238E27FC236}">
              <a16:creationId xmlns:a16="http://schemas.microsoft.com/office/drawing/2014/main" id="{24285269-0FAF-48E2-AEE7-1E66B3589FC2}"/>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5BC3571B-BA41-40C2-8743-E5F3F7DE7044}"/>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textlink="">
      <xdr:nvSpPr>
        <xdr:cNvPr id="399" name="テキスト ボックス 398">
          <a:extLst>
            <a:ext uri="{FF2B5EF4-FFF2-40B4-BE49-F238E27FC236}">
              <a16:creationId xmlns:a16="http://schemas.microsoft.com/office/drawing/2014/main" id="{834FDFC5-C93C-4ACF-8B8A-BE9776B8AA21}"/>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99FBA185-7AEE-4F58-BA6F-D57E8B0168A4}"/>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textlink="">
      <xdr:nvSpPr>
        <xdr:cNvPr id="401" name="テキスト ボックス 400">
          <a:extLst>
            <a:ext uri="{FF2B5EF4-FFF2-40B4-BE49-F238E27FC236}">
              <a16:creationId xmlns:a16="http://schemas.microsoft.com/office/drawing/2014/main" id="{A929ADF8-AAD3-43C4-9399-4A4D7E60697D}"/>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3CEDDBDB-06EE-4624-831B-9772BF6E9456}"/>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textlink="">
      <xdr:nvSpPr>
        <xdr:cNvPr id="403" name="テキスト ボックス 402">
          <a:extLst>
            <a:ext uri="{FF2B5EF4-FFF2-40B4-BE49-F238E27FC236}">
              <a16:creationId xmlns:a16="http://schemas.microsoft.com/office/drawing/2014/main" id="{6629BEC5-7205-4E9A-B3F5-5005C5976967}"/>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textlink="">
      <xdr:nvSpPr>
        <xdr:cNvPr id="404" name="【市民会館】&#10;有形固定資産減価償却率グラフ枠">
          <a:extLst>
            <a:ext uri="{FF2B5EF4-FFF2-40B4-BE49-F238E27FC236}">
              <a16:creationId xmlns:a16="http://schemas.microsoft.com/office/drawing/2014/main" id="{D5E0822D-C014-4622-9963-6FD832223A71}"/>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a:extLst>
            <a:ext uri="{FF2B5EF4-FFF2-40B4-BE49-F238E27FC236}">
              <a16:creationId xmlns:a16="http://schemas.microsoft.com/office/drawing/2014/main" id="{B35EB713-143D-4F73-B696-45F7083A5FF8}"/>
            </a:ext>
          </a:extLst>
        </xdr:cNvPr>
        <xdr:cNvCxnSpPr/>
      </xdr:nvCxnSpPr>
      <xdr:spPr>
        <a:xfrm flipV="1">
          <a:off x="4086225" y="16764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textlink="">
      <xdr:nvSpPr>
        <xdr:cNvPr id="406" name="【市民会館】&#10;有形固定資産減価償却率最小値テキスト">
          <a:extLst>
            <a:ext uri="{FF2B5EF4-FFF2-40B4-BE49-F238E27FC236}">
              <a16:creationId xmlns:a16="http://schemas.microsoft.com/office/drawing/2014/main" id="{3B179FA3-1FA1-41D3-BA4D-03CDADE83FA4}"/>
            </a:ext>
          </a:extLst>
        </xdr:cNvPr>
        <xdr:cNvSpPr txBox="1"/>
      </xdr:nvSpPr>
      <xdr:spPr>
        <a:xfrm>
          <a:off x="412496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a:extLst>
            <a:ext uri="{FF2B5EF4-FFF2-40B4-BE49-F238E27FC236}">
              <a16:creationId xmlns:a16="http://schemas.microsoft.com/office/drawing/2014/main" id="{95A2C071-6814-417A-934B-970963AF05AA}"/>
            </a:ext>
          </a:extLst>
        </xdr:cNvPr>
        <xdr:cNvCxnSpPr/>
      </xdr:nvCxnSpPr>
      <xdr:spPr>
        <a:xfrm>
          <a:off x="4020820" y="1820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textlink="">
      <xdr:nvSpPr>
        <xdr:cNvPr id="408" name="【市民会館】&#10;有形固定資産減価償却率最大値テキスト">
          <a:extLst>
            <a:ext uri="{FF2B5EF4-FFF2-40B4-BE49-F238E27FC236}">
              <a16:creationId xmlns:a16="http://schemas.microsoft.com/office/drawing/2014/main" id="{179D81C5-55D0-45E0-B7D0-E3B839D66BAD}"/>
            </a:ext>
          </a:extLst>
        </xdr:cNvPr>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a:extLst>
            <a:ext uri="{FF2B5EF4-FFF2-40B4-BE49-F238E27FC236}">
              <a16:creationId xmlns:a16="http://schemas.microsoft.com/office/drawing/2014/main" id="{EE2A2AD0-B28E-41F2-B694-1A7F23DF1424}"/>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118763</xdr:rowOff>
    </xdr:from>
    <xdr:ext cx="405111" cy="259045"/>
    <xdr:sp textlink="">
      <xdr:nvSpPr>
        <xdr:cNvPr id="410" name="【市民会館】&#10;有形固定資産減価償却率平均値テキスト">
          <a:extLst>
            <a:ext uri="{FF2B5EF4-FFF2-40B4-BE49-F238E27FC236}">
              <a16:creationId xmlns:a16="http://schemas.microsoft.com/office/drawing/2014/main" id="{0CF1B2C6-BCDE-4137-BF90-0025A4E3C435}"/>
            </a:ext>
          </a:extLst>
        </xdr:cNvPr>
        <xdr:cNvSpPr txBox="1"/>
      </xdr:nvSpPr>
      <xdr:spPr>
        <a:xfrm>
          <a:off x="4124960" y="1721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textlink="">
      <xdr:nvSpPr>
        <xdr:cNvPr id="411" name="フローチャート: 判断 410">
          <a:extLst>
            <a:ext uri="{FF2B5EF4-FFF2-40B4-BE49-F238E27FC236}">
              <a16:creationId xmlns:a16="http://schemas.microsoft.com/office/drawing/2014/main" id="{981B4055-763E-45EB-899F-220B252348CD}"/>
            </a:ext>
          </a:extLst>
        </xdr:cNvPr>
        <xdr:cNvSpPr/>
      </xdr:nvSpPr>
      <xdr:spPr>
        <a:xfrm>
          <a:off x="4036060" y="1736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textlink="">
      <xdr:nvSpPr>
        <xdr:cNvPr id="412" name="フローチャート: 判断 411">
          <a:extLst>
            <a:ext uri="{FF2B5EF4-FFF2-40B4-BE49-F238E27FC236}">
              <a16:creationId xmlns:a16="http://schemas.microsoft.com/office/drawing/2014/main" id="{5DF248E4-B336-4E38-9549-4FC9B954DC3A}"/>
            </a:ext>
          </a:extLst>
        </xdr:cNvPr>
        <xdr:cNvSpPr/>
      </xdr:nvSpPr>
      <xdr:spPr>
        <a:xfrm>
          <a:off x="3312160" y="173342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textlink="">
      <xdr:nvSpPr>
        <xdr:cNvPr id="413" name="フローチャート: 判断 412">
          <a:extLst>
            <a:ext uri="{FF2B5EF4-FFF2-40B4-BE49-F238E27FC236}">
              <a16:creationId xmlns:a16="http://schemas.microsoft.com/office/drawing/2014/main" id="{C4C9C339-2AB9-4E4E-9D72-63BE3E5092B1}"/>
            </a:ext>
          </a:extLst>
        </xdr:cNvPr>
        <xdr:cNvSpPr/>
      </xdr:nvSpPr>
      <xdr:spPr>
        <a:xfrm>
          <a:off x="2514600"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textlink="">
      <xdr:nvSpPr>
        <xdr:cNvPr id="414" name="フローチャート: 判断 413">
          <a:extLst>
            <a:ext uri="{FF2B5EF4-FFF2-40B4-BE49-F238E27FC236}">
              <a16:creationId xmlns:a16="http://schemas.microsoft.com/office/drawing/2014/main" id="{419986D6-17DD-4883-A73F-F8BE370EC210}"/>
            </a:ext>
          </a:extLst>
        </xdr:cNvPr>
        <xdr:cNvSpPr/>
      </xdr:nvSpPr>
      <xdr:spPr>
        <a:xfrm>
          <a:off x="17399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textlink="">
      <xdr:nvSpPr>
        <xdr:cNvPr id="415" name="フローチャート: 判断 414">
          <a:extLst>
            <a:ext uri="{FF2B5EF4-FFF2-40B4-BE49-F238E27FC236}">
              <a16:creationId xmlns:a16="http://schemas.microsoft.com/office/drawing/2014/main" id="{B870B510-557B-4229-B59C-A58F77320F12}"/>
            </a:ext>
          </a:extLst>
        </xdr:cNvPr>
        <xdr:cNvSpPr/>
      </xdr:nvSpPr>
      <xdr:spPr>
        <a:xfrm>
          <a:off x="965200" y="17309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416" name="テキスト ボックス 415">
          <a:extLst>
            <a:ext uri="{FF2B5EF4-FFF2-40B4-BE49-F238E27FC236}">
              <a16:creationId xmlns:a16="http://schemas.microsoft.com/office/drawing/2014/main" id="{A973B3FD-07E3-4C25-96F3-2CF50830F9C9}"/>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17" name="テキスト ボックス 416">
          <a:extLst>
            <a:ext uri="{FF2B5EF4-FFF2-40B4-BE49-F238E27FC236}">
              <a16:creationId xmlns:a16="http://schemas.microsoft.com/office/drawing/2014/main" id="{410FBB9B-B75E-4341-BEF5-2B61FF62CDA8}"/>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18" name="テキスト ボックス 417">
          <a:extLst>
            <a:ext uri="{FF2B5EF4-FFF2-40B4-BE49-F238E27FC236}">
              <a16:creationId xmlns:a16="http://schemas.microsoft.com/office/drawing/2014/main" id="{210E9FEC-FC26-4DD0-A7DD-005E658E12BC}"/>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19" name="テキスト ボックス 418">
          <a:extLst>
            <a:ext uri="{FF2B5EF4-FFF2-40B4-BE49-F238E27FC236}">
              <a16:creationId xmlns:a16="http://schemas.microsoft.com/office/drawing/2014/main" id="{2281A6F6-3901-4902-B5E0-5073E4C47CBF}"/>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20" name="テキスト ボックス 419">
          <a:extLst>
            <a:ext uri="{FF2B5EF4-FFF2-40B4-BE49-F238E27FC236}">
              <a16:creationId xmlns:a16="http://schemas.microsoft.com/office/drawing/2014/main" id="{E4678EC0-FA5D-40FC-ABDE-A3782FAD458B}"/>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textlink="">
      <xdr:nvSpPr>
        <xdr:cNvPr id="421" name="楕円 420">
          <a:extLst>
            <a:ext uri="{FF2B5EF4-FFF2-40B4-BE49-F238E27FC236}">
              <a16:creationId xmlns:a16="http://schemas.microsoft.com/office/drawing/2014/main" id="{E26A8D59-78D9-41A9-B6C2-536E949636E5}"/>
            </a:ext>
          </a:extLst>
        </xdr:cNvPr>
        <xdr:cNvSpPr/>
      </xdr:nvSpPr>
      <xdr:spPr>
        <a:xfrm>
          <a:off x="403606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152416</xdr:rowOff>
    </xdr:from>
    <xdr:ext cx="405111" cy="259045"/>
    <xdr:sp textlink="">
      <xdr:nvSpPr>
        <xdr:cNvPr id="422" name="【市民会館】&#10;有形固定資産減価償却率該当値テキスト">
          <a:extLst>
            <a:ext uri="{FF2B5EF4-FFF2-40B4-BE49-F238E27FC236}">
              <a16:creationId xmlns:a16="http://schemas.microsoft.com/office/drawing/2014/main" id="{23079174-F96B-4374-B7A3-F3189E8EACB8}"/>
            </a:ext>
          </a:extLst>
        </xdr:cNvPr>
        <xdr:cNvSpPr txBox="1"/>
      </xdr:nvSpPr>
      <xdr:spPr>
        <a:xfrm>
          <a:off x="4124960"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149225</xdr:rowOff>
    </xdr:from>
    <xdr:to>
      <xdr:col>20</xdr:col>
      <xdr:colOff>38100</xdr:colOff>
      <xdr:row>105</xdr:row>
      <xdr:rowOff>79375</xdr:rowOff>
    </xdr:to>
    <xdr:sp textlink="">
      <xdr:nvSpPr>
        <xdr:cNvPr id="423" name="楕円 422">
          <a:extLst>
            <a:ext uri="{FF2B5EF4-FFF2-40B4-BE49-F238E27FC236}">
              <a16:creationId xmlns:a16="http://schemas.microsoft.com/office/drawing/2014/main" id="{F6C88BA0-FEBE-4B87-98D7-4D9EE13A45A0}"/>
            </a:ext>
          </a:extLst>
        </xdr:cNvPr>
        <xdr:cNvSpPr/>
      </xdr:nvSpPr>
      <xdr:spPr>
        <a:xfrm>
          <a:off x="3312160" y="175837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28575</xdr:rowOff>
    </xdr:from>
    <xdr:to>
      <xdr:col>24</xdr:col>
      <xdr:colOff>63500</xdr:colOff>
      <xdr:row>105</xdr:row>
      <xdr:rowOff>53339</xdr:rowOff>
    </xdr:to>
    <xdr:cxnSp macro="">
      <xdr:nvCxnSpPr>
        <xdr:cNvPr id="424" name="直線コネクタ 423">
          <a:extLst>
            <a:ext uri="{FF2B5EF4-FFF2-40B4-BE49-F238E27FC236}">
              <a16:creationId xmlns:a16="http://schemas.microsoft.com/office/drawing/2014/main" id="{AA26E954-F2F7-43FF-BF8C-EB45E93D88C0}"/>
            </a:ext>
          </a:extLst>
        </xdr:cNvPr>
        <xdr:cNvCxnSpPr/>
      </xdr:nvCxnSpPr>
      <xdr:spPr>
        <a:xfrm>
          <a:off x="3355340" y="17630775"/>
          <a:ext cx="73152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114936</xdr:rowOff>
    </xdr:from>
    <xdr:to>
      <xdr:col>15</xdr:col>
      <xdr:colOff>101600</xdr:colOff>
      <xdr:row>105</xdr:row>
      <xdr:rowOff>45086</xdr:rowOff>
    </xdr:to>
    <xdr:sp textlink="">
      <xdr:nvSpPr>
        <xdr:cNvPr id="425" name="楕円 424">
          <a:extLst>
            <a:ext uri="{FF2B5EF4-FFF2-40B4-BE49-F238E27FC236}">
              <a16:creationId xmlns:a16="http://schemas.microsoft.com/office/drawing/2014/main" id="{11EE64AD-5B54-4420-AD6C-DF6812CA2CA0}"/>
            </a:ext>
          </a:extLst>
        </xdr:cNvPr>
        <xdr:cNvSpPr/>
      </xdr:nvSpPr>
      <xdr:spPr>
        <a:xfrm>
          <a:off x="2514600" y="17549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165736</xdr:rowOff>
    </xdr:from>
    <xdr:to>
      <xdr:col>19</xdr:col>
      <xdr:colOff>177800</xdr:colOff>
      <xdr:row>105</xdr:row>
      <xdr:rowOff>28575</xdr:rowOff>
    </xdr:to>
    <xdr:cxnSp macro="">
      <xdr:nvCxnSpPr>
        <xdr:cNvPr id="426" name="直線コネクタ 425">
          <a:extLst>
            <a:ext uri="{FF2B5EF4-FFF2-40B4-BE49-F238E27FC236}">
              <a16:creationId xmlns:a16="http://schemas.microsoft.com/office/drawing/2014/main" id="{35973EE6-91D8-4CA7-ACC1-ABBF4EC0ED3E}"/>
            </a:ext>
          </a:extLst>
        </xdr:cNvPr>
        <xdr:cNvCxnSpPr/>
      </xdr:nvCxnSpPr>
      <xdr:spPr>
        <a:xfrm>
          <a:off x="2565400" y="17600296"/>
          <a:ext cx="78994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82550</xdr:rowOff>
    </xdr:from>
    <xdr:to>
      <xdr:col>10</xdr:col>
      <xdr:colOff>165100</xdr:colOff>
      <xdr:row>105</xdr:row>
      <xdr:rowOff>12700</xdr:rowOff>
    </xdr:to>
    <xdr:sp textlink="">
      <xdr:nvSpPr>
        <xdr:cNvPr id="427" name="楕円 426">
          <a:extLst>
            <a:ext uri="{FF2B5EF4-FFF2-40B4-BE49-F238E27FC236}">
              <a16:creationId xmlns:a16="http://schemas.microsoft.com/office/drawing/2014/main" id="{8CE42F10-C476-449B-B964-FD0E0F40394B}"/>
            </a:ext>
          </a:extLst>
        </xdr:cNvPr>
        <xdr:cNvSpPr/>
      </xdr:nvSpPr>
      <xdr:spPr>
        <a:xfrm>
          <a:off x="173990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133350</xdr:rowOff>
    </xdr:from>
    <xdr:to>
      <xdr:col>15</xdr:col>
      <xdr:colOff>50800</xdr:colOff>
      <xdr:row>104</xdr:row>
      <xdr:rowOff>165736</xdr:rowOff>
    </xdr:to>
    <xdr:cxnSp macro="">
      <xdr:nvCxnSpPr>
        <xdr:cNvPr id="428" name="直線コネクタ 427">
          <a:extLst>
            <a:ext uri="{FF2B5EF4-FFF2-40B4-BE49-F238E27FC236}">
              <a16:creationId xmlns:a16="http://schemas.microsoft.com/office/drawing/2014/main" id="{2CE8CF1B-4663-47BA-83BA-8D3AA499BC92}"/>
            </a:ext>
          </a:extLst>
        </xdr:cNvPr>
        <xdr:cNvCxnSpPr/>
      </xdr:nvCxnSpPr>
      <xdr:spPr>
        <a:xfrm>
          <a:off x="1790700" y="17567910"/>
          <a:ext cx="7747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42545</xdr:rowOff>
    </xdr:from>
    <xdr:to>
      <xdr:col>6</xdr:col>
      <xdr:colOff>38100</xdr:colOff>
      <xdr:row>104</xdr:row>
      <xdr:rowOff>144145</xdr:rowOff>
    </xdr:to>
    <xdr:sp textlink="">
      <xdr:nvSpPr>
        <xdr:cNvPr id="429" name="楕円 428">
          <a:extLst>
            <a:ext uri="{FF2B5EF4-FFF2-40B4-BE49-F238E27FC236}">
              <a16:creationId xmlns:a16="http://schemas.microsoft.com/office/drawing/2014/main" id="{2CC02A39-AB54-40D4-BE88-364FAFB633E3}"/>
            </a:ext>
          </a:extLst>
        </xdr:cNvPr>
        <xdr:cNvSpPr/>
      </xdr:nvSpPr>
      <xdr:spPr>
        <a:xfrm>
          <a:off x="965200" y="17477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93345</xdr:rowOff>
    </xdr:from>
    <xdr:to>
      <xdr:col>10</xdr:col>
      <xdr:colOff>114300</xdr:colOff>
      <xdr:row>104</xdr:row>
      <xdr:rowOff>133350</xdr:rowOff>
    </xdr:to>
    <xdr:cxnSp macro="">
      <xdr:nvCxnSpPr>
        <xdr:cNvPr id="430" name="直線コネクタ 429">
          <a:extLst>
            <a:ext uri="{FF2B5EF4-FFF2-40B4-BE49-F238E27FC236}">
              <a16:creationId xmlns:a16="http://schemas.microsoft.com/office/drawing/2014/main" id="{7525B5A8-C01C-4E5D-8889-486B2F046013}"/>
            </a:ext>
          </a:extLst>
        </xdr:cNvPr>
        <xdr:cNvCxnSpPr/>
      </xdr:nvCxnSpPr>
      <xdr:spPr>
        <a:xfrm>
          <a:off x="1008380" y="1752790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textlink="">
      <xdr:nvSpPr>
        <xdr:cNvPr id="431" name="n_1aveValue【市民会館】&#10;有形固定資産減価償却率">
          <a:extLst>
            <a:ext uri="{FF2B5EF4-FFF2-40B4-BE49-F238E27FC236}">
              <a16:creationId xmlns:a16="http://schemas.microsoft.com/office/drawing/2014/main" id="{73927F65-C96A-46E6-BB31-05D6A1B2273B}"/>
            </a:ext>
          </a:extLst>
        </xdr:cNvPr>
        <xdr:cNvSpPr txBox="1"/>
      </xdr:nvSpPr>
      <xdr:spPr>
        <a:xfrm>
          <a:off x="317056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12082</xdr:rowOff>
    </xdr:from>
    <xdr:ext cx="405111" cy="259045"/>
    <xdr:sp textlink="">
      <xdr:nvSpPr>
        <xdr:cNvPr id="432" name="n_2aveValue【市民会館】&#10;有形固定資産減価償却率">
          <a:extLst>
            <a:ext uri="{FF2B5EF4-FFF2-40B4-BE49-F238E27FC236}">
              <a16:creationId xmlns:a16="http://schemas.microsoft.com/office/drawing/2014/main" id="{E6DA69E9-E045-47DD-A315-3CE350BB67C3}"/>
            </a:ext>
          </a:extLst>
        </xdr:cNvPr>
        <xdr:cNvSpPr txBox="1"/>
      </xdr:nvSpPr>
      <xdr:spPr>
        <a:xfrm>
          <a:off x="2385704" y="1711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10177</xdr:rowOff>
    </xdr:from>
    <xdr:ext cx="405111" cy="259045"/>
    <xdr:sp textlink="">
      <xdr:nvSpPr>
        <xdr:cNvPr id="433" name="n_3aveValue【市民会館】&#10;有形固定資産減価償却率">
          <a:extLst>
            <a:ext uri="{FF2B5EF4-FFF2-40B4-BE49-F238E27FC236}">
              <a16:creationId xmlns:a16="http://schemas.microsoft.com/office/drawing/2014/main" id="{51C1CF9A-4E3F-41DF-83CB-36F80F327F62}"/>
            </a:ext>
          </a:extLst>
        </xdr:cNvPr>
        <xdr:cNvSpPr txBox="1"/>
      </xdr:nvSpPr>
      <xdr:spPr>
        <a:xfrm>
          <a:off x="161100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160672</xdr:rowOff>
    </xdr:from>
    <xdr:ext cx="405111" cy="259045"/>
    <xdr:sp textlink="">
      <xdr:nvSpPr>
        <xdr:cNvPr id="434" name="n_4aveValue【市民会館】&#10;有形固定資産減価償却率">
          <a:extLst>
            <a:ext uri="{FF2B5EF4-FFF2-40B4-BE49-F238E27FC236}">
              <a16:creationId xmlns:a16="http://schemas.microsoft.com/office/drawing/2014/main" id="{7C709220-C417-4F04-A74F-9A00A579801D}"/>
            </a:ext>
          </a:extLst>
        </xdr:cNvPr>
        <xdr:cNvSpPr txBox="1"/>
      </xdr:nvSpPr>
      <xdr:spPr>
        <a:xfrm>
          <a:off x="83630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70502</xdr:rowOff>
    </xdr:from>
    <xdr:ext cx="405111" cy="259045"/>
    <xdr:sp textlink="">
      <xdr:nvSpPr>
        <xdr:cNvPr id="435" name="n_1mainValue【市民会館】&#10;有形固定資産減価償却率">
          <a:extLst>
            <a:ext uri="{FF2B5EF4-FFF2-40B4-BE49-F238E27FC236}">
              <a16:creationId xmlns:a16="http://schemas.microsoft.com/office/drawing/2014/main" id="{75D68FFF-F7E3-4E02-A525-8F51AE31416B}"/>
            </a:ext>
          </a:extLst>
        </xdr:cNvPr>
        <xdr:cNvSpPr txBox="1"/>
      </xdr:nvSpPr>
      <xdr:spPr>
        <a:xfrm>
          <a:off x="3170564" y="1767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36213</xdr:rowOff>
    </xdr:from>
    <xdr:ext cx="405111" cy="259045"/>
    <xdr:sp textlink="">
      <xdr:nvSpPr>
        <xdr:cNvPr id="436" name="n_2mainValue【市民会館】&#10;有形固定資産減価償却率">
          <a:extLst>
            <a:ext uri="{FF2B5EF4-FFF2-40B4-BE49-F238E27FC236}">
              <a16:creationId xmlns:a16="http://schemas.microsoft.com/office/drawing/2014/main" id="{584E4530-ABD5-4DAE-AD35-79A65FA5B375}"/>
            </a:ext>
          </a:extLst>
        </xdr:cNvPr>
        <xdr:cNvSpPr txBox="1"/>
      </xdr:nvSpPr>
      <xdr:spPr>
        <a:xfrm>
          <a:off x="2385704" y="1763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3827</xdr:rowOff>
    </xdr:from>
    <xdr:ext cx="405111" cy="259045"/>
    <xdr:sp textlink="">
      <xdr:nvSpPr>
        <xdr:cNvPr id="437" name="n_3mainValue【市民会館】&#10;有形固定資産減価償却率">
          <a:extLst>
            <a:ext uri="{FF2B5EF4-FFF2-40B4-BE49-F238E27FC236}">
              <a16:creationId xmlns:a16="http://schemas.microsoft.com/office/drawing/2014/main" id="{87613D8F-947C-4E85-B3EB-7CDD19B248AE}"/>
            </a:ext>
          </a:extLst>
        </xdr:cNvPr>
        <xdr:cNvSpPr txBox="1"/>
      </xdr:nvSpPr>
      <xdr:spPr>
        <a:xfrm>
          <a:off x="161100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135272</xdr:rowOff>
    </xdr:from>
    <xdr:ext cx="405111" cy="259045"/>
    <xdr:sp textlink="">
      <xdr:nvSpPr>
        <xdr:cNvPr id="438" name="n_4mainValue【市民会館】&#10;有形固定資産減価償却率">
          <a:extLst>
            <a:ext uri="{FF2B5EF4-FFF2-40B4-BE49-F238E27FC236}">
              <a16:creationId xmlns:a16="http://schemas.microsoft.com/office/drawing/2014/main" id="{2A5582BC-EED2-47B7-BC79-2D36EF86AB43}"/>
            </a:ext>
          </a:extLst>
        </xdr:cNvPr>
        <xdr:cNvSpPr txBox="1"/>
      </xdr:nvSpPr>
      <xdr:spPr>
        <a:xfrm>
          <a:off x="836304" y="1756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39" name="正方形/長方形 438">
          <a:extLst>
            <a:ext uri="{FF2B5EF4-FFF2-40B4-BE49-F238E27FC236}">
              <a16:creationId xmlns:a16="http://schemas.microsoft.com/office/drawing/2014/main" id="{87FAAF16-09E4-4743-B78A-E3AF620BB0C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40" name="正方形/長方形 439">
          <a:extLst>
            <a:ext uri="{FF2B5EF4-FFF2-40B4-BE49-F238E27FC236}">
              <a16:creationId xmlns:a16="http://schemas.microsoft.com/office/drawing/2014/main" id="{AEC7C424-9F34-435B-9090-20B5467F309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41" name="正方形/長方形 440">
          <a:extLst>
            <a:ext uri="{FF2B5EF4-FFF2-40B4-BE49-F238E27FC236}">
              <a16:creationId xmlns:a16="http://schemas.microsoft.com/office/drawing/2014/main" id="{3535D025-F0D0-4670-87E4-866D6439E59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42" name="正方形/長方形 441">
          <a:extLst>
            <a:ext uri="{FF2B5EF4-FFF2-40B4-BE49-F238E27FC236}">
              <a16:creationId xmlns:a16="http://schemas.microsoft.com/office/drawing/2014/main" id="{8F94F9B4-CB5B-467B-96C1-47F9FCF9EF6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43" name="正方形/長方形 442">
          <a:extLst>
            <a:ext uri="{FF2B5EF4-FFF2-40B4-BE49-F238E27FC236}">
              <a16:creationId xmlns:a16="http://schemas.microsoft.com/office/drawing/2014/main" id="{CBC49BEE-85FC-4819-9A4A-3C9CF2E0D5A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44" name="正方形/長方形 443">
          <a:extLst>
            <a:ext uri="{FF2B5EF4-FFF2-40B4-BE49-F238E27FC236}">
              <a16:creationId xmlns:a16="http://schemas.microsoft.com/office/drawing/2014/main" id="{F5343187-E779-4D85-8C38-644BB243835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45" name="正方形/長方形 444">
          <a:extLst>
            <a:ext uri="{FF2B5EF4-FFF2-40B4-BE49-F238E27FC236}">
              <a16:creationId xmlns:a16="http://schemas.microsoft.com/office/drawing/2014/main" id="{BEEA344F-3B19-4EA8-8048-1A0612D0D5B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46" name="正方形/長方形 445">
          <a:extLst>
            <a:ext uri="{FF2B5EF4-FFF2-40B4-BE49-F238E27FC236}">
              <a16:creationId xmlns:a16="http://schemas.microsoft.com/office/drawing/2014/main" id="{8C2EA80E-BF54-4770-8F6C-1425C49FB22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47" name="テキスト ボックス 446">
          <a:extLst>
            <a:ext uri="{FF2B5EF4-FFF2-40B4-BE49-F238E27FC236}">
              <a16:creationId xmlns:a16="http://schemas.microsoft.com/office/drawing/2014/main" id="{FC82BC6D-F24A-4D0E-A54C-5B650B2D7DC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94742816-1E61-4045-8D07-F227FF7C8605}"/>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4FA1A4A2-ED58-4421-9F5C-FFF9DFAE29E3}"/>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textlink="">
      <xdr:nvSpPr>
        <xdr:cNvPr id="450" name="テキスト ボックス 449">
          <a:extLst>
            <a:ext uri="{FF2B5EF4-FFF2-40B4-BE49-F238E27FC236}">
              <a16:creationId xmlns:a16="http://schemas.microsoft.com/office/drawing/2014/main" id="{B75B2093-091A-485B-BA4C-72D33500CBE9}"/>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FF3FC03B-5C0A-45B7-953C-FBA0FF016F95}"/>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textlink="">
      <xdr:nvSpPr>
        <xdr:cNvPr id="452" name="テキスト ボックス 451">
          <a:extLst>
            <a:ext uri="{FF2B5EF4-FFF2-40B4-BE49-F238E27FC236}">
              <a16:creationId xmlns:a16="http://schemas.microsoft.com/office/drawing/2014/main" id="{B9CAA6FC-0FD0-426A-9418-182101A50084}"/>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65D7E1FB-32DD-404E-BE74-880F655B862A}"/>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textlink="">
      <xdr:nvSpPr>
        <xdr:cNvPr id="454" name="テキスト ボックス 453">
          <a:extLst>
            <a:ext uri="{FF2B5EF4-FFF2-40B4-BE49-F238E27FC236}">
              <a16:creationId xmlns:a16="http://schemas.microsoft.com/office/drawing/2014/main" id="{A73DE0BA-4B5F-45AE-A417-E7555BA12F84}"/>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1BEA7A8F-1C54-4058-9C65-F40DF5162E64}"/>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textlink="">
      <xdr:nvSpPr>
        <xdr:cNvPr id="456" name="テキスト ボックス 455">
          <a:extLst>
            <a:ext uri="{FF2B5EF4-FFF2-40B4-BE49-F238E27FC236}">
              <a16:creationId xmlns:a16="http://schemas.microsoft.com/office/drawing/2014/main" id="{383144AF-F3F7-4CEC-8279-38E99742298E}"/>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BAD31C6D-749E-48F4-9170-7FE2A7786755}"/>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458" name="テキスト ボックス 457">
          <a:extLst>
            <a:ext uri="{FF2B5EF4-FFF2-40B4-BE49-F238E27FC236}">
              <a16:creationId xmlns:a16="http://schemas.microsoft.com/office/drawing/2014/main" id="{E1DA0934-8BA9-407E-B9AE-C4AB9618F262}"/>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59" name="【市民会館】&#10;一人当たり面積グラフ枠">
          <a:extLst>
            <a:ext uri="{FF2B5EF4-FFF2-40B4-BE49-F238E27FC236}">
              <a16:creationId xmlns:a16="http://schemas.microsoft.com/office/drawing/2014/main" id="{DAA87B5E-2107-4FCB-8CDD-D53124830614}"/>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a:extLst>
            <a:ext uri="{FF2B5EF4-FFF2-40B4-BE49-F238E27FC236}">
              <a16:creationId xmlns:a16="http://schemas.microsoft.com/office/drawing/2014/main" id="{A92214E0-517F-44B3-9A53-C5DF9A8DB540}"/>
            </a:ext>
          </a:extLst>
        </xdr:cNvPr>
        <xdr:cNvCxnSpPr/>
      </xdr:nvCxnSpPr>
      <xdr:spPr>
        <a:xfrm flipV="1">
          <a:off x="9219565" y="17005553"/>
          <a:ext cx="0" cy="110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textlink="">
      <xdr:nvSpPr>
        <xdr:cNvPr id="461" name="【市民会館】&#10;一人当たり面積最小値テキスト">
          <a:extLst>
            <a:ext uri="{FF2B5EF4-FFF2-40B4-BE49-F238E27FC236}">
              <a16:creationId xmlns:a16="http://schemas.microsoft.com/office/drawing/2014/main" id="{BF754F09-6CF9-44CF-820A-27F201E7EE08}"/>
            </a:ext>
          </a:extLst>
        </xdr:cNvPr>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a:extLst>
            <a:ext uri="{FF2B5EF4-FFF2-40B4-BE49-F238E27FC236}">
              <a16:creationId xmlns:a16="http://schemas.microsoft.com/office/drawing/2014/main" id="{870C9FD5-6CFC-40D4-9A98-9283F2C680F7}"/>
            </a:ext>
          </a:extLst>
        </xdr:cNvPr>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textlink="">
      <xdr:nvSpPr>
        <xdr:cNvPr id="463" name="【市民会館】&#10;一人当たり面積最大値テキスト">
          <a:extLst>
            <a:ext uri="{FF2B5EF4-FFF2-40B4-BE49-F238E27FC236}">
              <a16:creationId xmlns:a16="http://schemas.microsoft.com/office/drawing/2014/main" id="{56508324-F829-4CE6-AF54-B6E73AFB4F68}"/>
            </a:ext>
          </a:extLst>
        </xdr:cNvPr>
        <xdr:cNvSpPr txBox="1"/>
      </xdr:nvSpPr>
      <xdr:spPr>
        <a:xfrm>
          <a:off x="9258300" y="16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a:extLst>
            <a:ext uri="{FF2B5EF4-FFF2-40B4-BE49-F238E27FC236}">
              <a16:creationId xmlns:a16="http://schemas.microsoft.com/office/drawing/2014/main" id="{8CB6823C-ED53-4299-AA64-9A9467388F26}"/>
            </a:ext>
          </a:extLst>
        </xdr:cNvPr>
        <xdr:cNvCxnSpPr/>
      </xdr:nvCxnSpPr>
      <xdr:spPr>
        <a:xfrm>
          <a:off x="9154160" y="17005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47262</xdr:rowOff>
    </xdr:from>
    <xdr:ext cx="469744" cy="259045"/>
    <xdr:sp textlink="">
      <xdr:nvSpPr>
        <xdr:cNvPr id="465" name="【市民会館】&#10;一人当たり面積平均値テキスト">
          <a:extLst>
            <a:ext uri="{FF2B5EF4-FFF2-40B4-BE49-F238E27FC236}">
              <a16:creationId xmlns:a16="http://schemas.microsoft.com/office/drawing/2014/main" id="{64D98A7D-C9B6-4F5C-8690-3A89FA4A5027}"/>
            </a:ext>
          </a:extLst>
        </xdr:cNvPr>
        <xdr:cNvSpPr txBox="1"/>
      </xdr:nvSpPr>
      <xdr:spPr>
        <a:xfrm>
          <a:off x="9258300" y="17649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textlink="">
      <xdr:nvSpPr>
        <xdr:cNvPr id="466" name="フローチャート: 判断 465">
          <a:extLst>
            <a:ext uri="{FF2B5EF4-FFF2-40B4-BE49-F238E27FC236}">
              <a16:creationId xmlns:a16="http://schemas.microsoft.com/office/drawing/2014/main" id="{D3678457-B93E-4E88-89B4-CBB91D6A0F30}"/>
            </a:ext>
          </a:extLst>
        </xdr:cNvPr>
        <xdr:cNvSpPr/>
      </xdr:nvSpPr>
      <xdr:spPr>
        <a:xfrm>
          <a:off x="9192260" y="17671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textlink="">
      <xdr:nvSpPr>
        <xdr:cNvPr id="467" name="フローチャート: 判断 466">
          <a:extLst>
            <a:ext uri="{FF2B5EF4-FFF2-40B4-BE49-F238E27FC236}">
              <a16:creationId xmlns:a16="http://schemas.microsoft.com/office/drawing/2014/main" id="{BD834FDA-F6DD-413D-8AB8-4C2203B75C39}"/>
            </a:ext>
          </a:extLst>
        </xdr:cNvPr>
        <xdr:cNvSpPr/>
      </xdr:nvSpPr>
      <xdr:spPr>
        <a:xfrm>
          <a:off x="844550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textlink="">
      <xdr:nvSpPr>
        <xdr:cNvPr id="468" name="フローチャート: 判断 467">
          <a:extLst>
            <a:ext uri="{FF2B5EF4-FFF2-40B4-BE49-F238E27FC236}">
              <a16:creationId xmlns:a16="http://schemas.microsoft.com/office/drawing/2014/main" id="{7BCC7688-EDDC-4DBC-BCDA-C4AA64A1E21E}"/>
            </a:ext>
          </a:extLst>
        </xdr:cNvPr>
        <xdr:cNvSpPr/>
      </xdr:nvSpPr>
      <xdr:spPr>
        <a:xfrm>
          <a:off x="7670800" y="176573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textlink="">
      <xdr:nvSpPr>
        <xdr:cNvPr id="469" name="フローチャート: 判断 468">
          <a:extLst>
            <a:ext uri="{FF2B5EF4-FFF2-40B4-BE49-F238E27FC236}">
              <a16:creationId xmlns:a16="http://schemas.microsoft.com/office/drawing/2014/main" id="{C414E629-1333-4DC7-B4AC-F3CC374DBE21}"/>
            </a:ext>
          </a:extLst>
        </xdr:cNvPr>
        <xdr:cNvSpPr/>
      </xdr:nvSpPr>
      <xdr:spPr>
        <a:xfrm>
          <a:off x="68732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textlink="">
      <xdr:nvSpPr>
        <xdr:cNvPr id="470" name="フローチャート: 判断 469">
          <a:extLst>
            <a:ext uri="{FF2B5EF4-FFF2-40B4-BE49-F238E27FC236}">
              <a16:creationId xmlns:a16="http://schemas.microsoft.com/office/drawing/2014/main" id="{FA640DDF-EDF1-4406-8660-3C8C85E88EBA}"/>
            </a:ext>
          </a:extLst>
        </xdr:cNvPr>
        <xdr:cNvSpPr/>
      </xdr:nvSpPr>
      <xdr:spPr>
        <a:xfrm>
          <a:off x="60985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71" name="テキスト ボックス 470">
          <a:extLst>
            <a:ext uri="{FF2B5EF4-FFF2-40B4-BE49-F238E27FC236}">
              <a16:creationId xmlns:a16="http://schemas.microsoft.com/office/drawing/2014/main" id="{E317E9CF-FDEE-4CCC-A005-496D05E62459}"/>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72" name="テキスト ボックス 471">
          <a:extLst>
            <a:ext uri="{FF2B5EF4-FFF2-40B4-BE49-F238E27FC236}">
              <a16:creationId xmlns:a16="http://schemas.microsoft.com/office/drawing/2014/main" id="{3A8E6053-A3D8-4C22-B624-536A0E1CCC0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73" name="テキスト ボックス 472">
          <a:extLst>
            <a:ext uri="{FF2B5EF4-FFF2-40B4-BE49-F238E27FC236}">
              <a16:creationId xmlns:a16="http://schemas.microsoft.com/office/drawing/2014/main" id="{3E2A94B9-3F5E-4225-BDD5-E86883633308}"/>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74" name="テキスト ボックス 473">
          <a:extLst>
            <a:ext uri="{FF2B5EF4-FFF2-40B4-BE49-F238E27FC236}">
              <a16:creationId xmlns:a16="http://schemas.microsoft.com/office/drawing/2014/main" id="{888ACFCC-6EA2-4DC2-A90D-5B00945CAEF5}"/>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75" name="テキスト ボックス 474">
          <a:extLst>
            <a:ext uri="{FF2B5EF4-FFF2-40B4-BE49-F238E27FC236}">
              <a16:creationId xmlns:a16="http://schemas.microsoft.com/office/drawing/2014/main" id="{2299C300-32CA-4B63-90AE-DF143C9580B4}"/>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23113</xdr:rowOff>
    </xdr:from>
    <xdr:to>
      <xdr:col>55</xdr:col>
      <xdr:colOff>50800</xdr:colOff>
      <xdr:row>101</xdr:row>
      <xdr:rowOff>124713</xdr:rowOff>
    </xdr:to>
    <xdr:sp textlink="">
      <xdr:nvSpPr>
        <xdr:cNvPr id="476" name="楕円 475">
          <a:extLst>
            <a:ext uri="{FF2B5EF4-FFF2-40B4-BE49-F238E27FC236}">
              <a16:creationId xmlns:a16="http://schemas.microsoft.com/office/drawing/2014/main" id="{05AA4838-F3CC-4788-8276-0FB69E109046}"/>
            </a:ext>
          </a:extLst>
        </xdr:cNvPr>
        <xdr:cNvSpPr/>
      </xdr:nvSpPr>
      <xdr:spPr>
        <a:xfrm>
          <a:off x="9192260" y="169547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147590</xdr:rowOff>
    </xdr:from>
    <xdr:ext cx="469744" cy="259045"/>
    <xdr:sp textlink="">
      <xdr:nvSpPr>
        <xdr:cNvPr id="477" name="【市民会館】&#10;一人当たり面積該当値テキスト">
          <a:extLst>
            <a:ext uri="{FF2B5EF4-FFF2-40B4-BE49-F238E27FC236}">
              <a16:creationId xmlns:a16="http://schemas.microsoft.com/office/drawing/2014/main" id="{0D33E298-A229-4E73-BA9A-F878824D9787}"/>
            </a:ext>
          </a:extLst>
        </xdr:cNvPr>
        <xdr:cNvSpPr txBox="1"/>
      </xdr:nvSpPr>
      <xdr:spPr>
        <a:xfrm>
          <a:off x="9258300" y="1691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32258</xdr:rowOff>
    </xdr:from>
    <xdr:to>
      <xdr:col>50</xdr:col>
      <xdr:colOff>165100</xdr:colOff>
      <xdr:row>101</xdr:row>
      <xdr:rowOff>133858</xdr:rowOff>
    </xdr:to>
    <xdr:sp textlink="">
      <xdr:nvSpPr>
        <xdr:cNvPr id="478" name="楕円 477">
          <a:extLst>
            <a:ext uri="{FF2B5EF4-FFF2-40B4-BE49-F238E27FC236}">
              <a16:creationId xmlns:a16="http://schemas.microsoft.com/office/drawing/2014/main" id="{EFD3B703-35AD-4D1A-955F-103BB6D48542}"/>
            </a:ext>
          </a:extLst>
        </xdr:cNvPr>
        <xdr:cNvSpPr/>
      </xdr:nvSpPr>
      <xdr:spPr>
        <a:xfrm>
          <a:off x="8445500" y="169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73913</xdr:rowOff>
    </xdr:from>
    <xdr:to>
      <xdr:col>55</xdr:col>
      <xdr:colOff>0</xdr:colOff>
      <xdr:row>101</xdr:row>
      <xdr:rowOff>83058</xdr:rowOff>
    </xdr:to>
    <xdr:cxnSp macro="">
      <xdr:nvCxnSpPr>
        <xdr:cNvPr id="479" name="直線コネクタ 478">
          <a:extLst>
            <a:ext uri="{FF2B5EF4-FFF2-40B4-BE49-F238E27FC236}">
              <a16:creationId xmlns:a16="http://schemas.microsoft.com/office/drawing/2014/main" id="{50BB424D-E569-468A-B6ED-21BA0B6DE983}"/>
            </a:ext>
          </a:extLst>
        </xdr:cNvPr>
        <xdr:cNvCxnSpPr/>
      </xdr:nvCxnSpPr>
      <xdr:spPr>
        <a:xfrm flipV="1">
          <a:off x="8496300" y="17005553"/>
          <a:ext cx="7239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45974</xdr:rowOff>
    </xdr:from>
    <xdr:to>
      <xdr:col>46</xdr:col>
      <xdr:colOff>38100</xdr:colOff>
      <xdr:row>101</xdr:row>
      <xdr:rowOff>147574</xdr:rowOff>
    </xdr:to>
    <xdr:sp textlink="">
      <xdr:nvSpPr>
        <xdr:cNvPr id="480" name="楕円 479">
          <a:extLst>
            <a:ext uri="{FF2B5EF4-FFF2-40B4-BE49-F238E27FC236}">
              <a16:creationId xmlns:a16="http://schemas.microsoft.com/office/drawing/2014/main" id="{9570ABBF-C2D7-4E02-9D23-F94D639A1871}"/>
            </a:ext>
          </a:extLst>
        </xdr:cNvPr>
        <xdr:cNvSpPr/>
      </xdr:nvSpPr>
      <xdr:spPr>
        <a:xfrm>
          <a:off x="7670800" y="169776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83058</xdr:rowOff>
    </xdr:from>
    <xdr:to>
      <xdr:col>50</xdr:col>
      <xdr:colOff>114300</xdr:colOff>
      <xdr:row>101</xdr:row>
      <xdr:rowOff>96774</xdr:rowOff>
    </xdr:to>
    <xdr:cxnSp macro="">
      <xdr:nvCxnSpPr>
        <xdr:cNvPr id="481" name="直線コネクタ 480">
          <a:extLst>
            <a:ext uri="{FF2B5EF4-FFF2-40B4-BE49-F238E27FC236}">
              <a16:creationId xmlns:a16="http://schemas.microsoft.com/office/drawing/2014/main" id="{E7CF063D-1286-4EEC-A50A-834FFE9FC84F}"/>
            </a:ext>
          </a:extLst>
        </xdr:cNvPr>
        <xdr:cNvCxnSpPr/>
      </xdr:nvCxnSpPr>
      <xdr:spPr>
        <a:xfrm flipV="1">
          <a:off x="7713980" y="17014698"/>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55118</xdr:rowOff>
    </xdr:from>
    <xdr:to>
      <xdr:col>41</xdr:col>
      <xdr:colOff>101600</xdr:colOff>
      <xdr:row>101</xdr:row>
      <xdr:rowOff>156718</xdr:rowOff>
    </xdr:to>
    <xdr:sp textlink="">
      <xdr:nvSpPr>
        <xdr:cNvPr id="482" name="楕円 481">
          <a:extLst>
            <a:ext uri="{FF2B5EF4-FFF2-40B4-BE49-F238E27FC236}">
              <a16:creationId xmlns:a16="http://schemas.microsoft.com/office/drawing/2014/main" id="{B353726B-1A7D-49B8-8A79-5A994BF421EE}"/>
            </a:ext>
          </a:extLst>
        </xdr:cNvPr>
        <xdr:cNvSpPr/>
      </xdr:nvSpPr>
      <xdr:spPr>
        <a:xfrm>
          <a:off x="6873240" y="169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96774</xdr:rowOff>
    </xdr:from>
    <xdr:to>
      <xdr:col>45</xdr:col>
      <xdr:colOff>177800</xdr:colOff>
      <xdr:row>101</xdr:row>
      <xdr:rowOff>105918</xdr:rowOff>
    </xdr:to>
    <xdr:cxnSp macro="">
      <xdr:nvCxnSpPr>
        <xdr:cNvPr id="483" name="直線コネクタ 482">
          <a:extLst>
            <a:ext uri="{FF2B5EF4-FFF2-40B4-BE49-F238E27FC236}">
              <a16:creationId xmlns:a16="http://schemas.microsoft.com/office/drawing/2014/main" id="{99ED2F3F-ED98-456A-9BF3-595D27400A88}"/>
            </a:ext>
          </a:extLst>
        </xdr:cNvPr>
        <xdr:cNvCxnSpPr/>
      </xdr:nvCxnSpPr>
      <xdr:spPr>
        <a:xfrm flipV="1">
          <a:off x="6924040" y="17028414"/>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64263</xdr:rowOff>
    </xdr:from>
    <xdr:to>
      <xdr:col>36</xdr:col>
      <xdr:colOff>165100</xdr:colOff>
      <xdr:row>101</xdr:row>
      <xdr:rowOff>165863</xdr:rowOff>
    </xdr:to>
    <xdr:sp textlink="">
      <xdr:nvSpPr>
        <xdr:cNvPr id="484" name="楕円 483">
          <a:extLst>
            <a:ext uri="{FF2B5EF4-FFF2-40B4-BE49-F238E27FC236}">
              <a16:creationId xmlns:a16="http://schemas.microsoft.com/office/drawing/2014/main" id="{C9225706-AD77-4476-95DD-27ABE41BAF15}"/>
            </a:ext>
          </a:extLst>
        </xdr:cNvPr>
        <xdr:cNvSpPr/>
      </xdr:nvSpPr>
      <xdr:spPr>
        <a:xfrm>
          <a:off x="6098540" y="169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105918</xdr:rowOff>
    </xdr:from>
    <xdr:to>
      <xdr:col>41</xdr:col>
      <xdr:colOff>50800</xdr:colOff>
      <xdr:row>101</xdr:row>
      <xdr:rowOff>115063</xdr:rowOff>
    </xdr:to>
    <xdr:cxnSp macro="">
      <xdr:nvCxnSpPr>
        <xdr:cNvPr id="485" name="直線コネクタ 484">
          <a:extLst>
            <a:ext uri="{FF2B5EF4-FFF2-40B4-BE49-F238E27FC236}">
              <a16:creationId xmlns:a16="http://schemas.microsoft.com/office/drawing/2014/main" id="{A7475FD2-5D46-4DD8-BD2B-0A2E551F632E}"/>
            </a:ext>
          </a:extLst>
        </xdr:cNvPr>
        <xdr:cNvCxnSpPr/>
      </xdr:nvCxnSpPr>
      <xdr:spPr>
        <a:xfrm flipV="1">
          <a:off x="6149340" y="17037558"/>
          <a:ext cx="7747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161562</xdr:rowOff>
    </xdr:from>
    <xdr:ext cx="469744" cy="259045"/>
    <xdr:sp textlink="">
      <xdr:nvSpPr>
        <xdr:cNvPr id="486" name="n_1aveValue【市民会館】&#10;一人当たり面積">
          <a:extLst>
            <a:ext uri="{FF2B5EF4-FFF2-40B4-BE49-F238E27FC236}">
              <a16:creationId xmlns:a16="http://schemas.microsoft.com/office/drawing/2014/main" id="{6D6C1905-0402-467C-B262-E1D857733283}"/>
            </a:ext>
          </a:extLst>
        </xdr:cNvPr>
        <xdr:cNvSpPr txBox="1"/>
      </xdr:nvSpPr>
      <xdr:spPr>
        <a:xfrm>
          <a:off x="8271587" y="1776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147845</xdr:rowOff>
    </xdr:from>
    <xdr:ext cx="469744" cy="259045"/>
    <xdr:sp textlink="">
      <xdr:nvSpPr>
        <xdr:cNvPr id="487" name="n_2aveValue【市民会館】&#10;一人当たり面積">
          <a:extLst>
            <a:ext uri="{FF2B5EF4-FFF2-40B4-BE49-F238E27FC236}">
              <a16:creationId xmlns:a16="http://schemas.microsoft.com/office/drawing/2014/main" id="{A88F0A08-57CD-485C-BAE6-E81415B5CE1E}"/>
            </a:ext>
          </a:extLst>
        </xdr:cNvPr>
        <xdr:cNvSpPr txBox="1"/>
      </xdr:nvSpPr>
      <xdr:spPr>
        <a:xfrm>
          <a:off x="7509587" y="177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textlink="">
      <xdr:nvSpPr>
        <xdr:cNvPr id="488" name="n_3aveValue【市民会館】&#10;一人当たり面積">
          <a:extLst>
            <a:ext uri="{FF2B5EF4-FFF2-40B4-BE49-F238E27FC236}">
              <a16:creationId xmlns:a16="http://schemas.microsoft.com/office/drawing/2014/main" id="{D595914F-01CE-42DA-BF5C-1C55DB573D3B}"/>
            </a:ext>
          </a:extLst>
        </xdr:cNvPr>
        <xdr:cNvSpPr txBox="1"/>
      </xdr:nvSpPr>
      <xdr:spPr>
        <a:xfrm>
          <a:off x="6712027" y="1773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textlink="">
      <xdr:nvSpPr>
        <xdr:cNvPr id="489" name="n_4aveValue【市民会館】&#10;一人当たり面積">
          <a:extLst>
            <a:ext uri="{FF2B5EF4-FFF2-40B4-BE49-F238E27FC236}">
              <a16:creationId xmlns:a16="http://schemas.microsoft.com/office/drawing/2014/main" id="{7722357C-7952-49AB-8768-D19942B336BF}"/>
            </a:ext>
          </a:extLst>
        </xdr:cNvPr>
        <xdr:cNvSpPr txBox="1"/>
      </xdr:nvSpPr>
      <xdr:spPr>
        <a:xfrm>
          <a:off x="5937327" y="1773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150385</xdr:rowOff>
    </xdr:from>
    <xdr:ext cx="469744" cy="259045"/>
    <xdr:sp textlink="">
      <xdr:nvSpPr>
        <xdr:cNvPr id="490" name="n_1mainValue【市民会館】&#10;一人当たり面積">
          <a:extLst>
            <a:ext uri="{FF2B5EF4-FFF2-40B4-BE49-F238E27FC236}">
              <a16:creationId xmlns:a16="http://schemas.microsoft.com/office/drawing/2014/main" id="{3AD905AF-FFD3-49E4-9A9F-8F1F251AA3AC}"/>
            </a:ext>
          </a:extLst>
        </xdr:cNvPr>
        <xdr:cNvSpPr txBox="1"/>
      </xdr:nvSpPr>
      <xdr:spPr>
        <a:xfrm>
          <a:off x="8271587" y="1674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164101</xdr:rowOff>
    </xdr:from>
    <xdr:ext cx="469744" cy="259045"/>
    <xdr:sp textlink="">
      <xdr:nvSpPr>
        <xdr:cNvPr id="491" name="n_2mainValue【市民会館】&#10;一人当たり面積">
          <a:extLst>
            <a:ext uri="{FF2B5EF4-FFF2-40B4-BE49-F238E27FC236}">
              <a16:creationId xmlns:a16="http://schemas.microsoft.com/office/drawing/2014/main" id="{13A892EA-256F-4CDA-8FF2-EE3CF2A11B1B}"/>
            </a:ext>
          </a:extLst>
        </xdr:cNvPr>
        <xdr:cNvSpPr txBox="1"/>
      </xdr:nvSpPr>
      <xdr:spPr>
        <a:xfrm>
          <a:off x="7509587" y="1676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1795</xdr:rowOff>
    </xdr:from>
    <xdr:ext cx="469744" cy="259045"/>
    <xdr:sp textlink="">
      <xdr:nvSpPr>
        <xdr:cNvPr id="492" name="n_3mainValue【市民会館】&#10;一人当たり面積">
          <a:extLst>
            <a:ext uri="{FF2B5EF4-FFF2-40B4-BE49-F238E27FC236}">
              <a16:creationId xmlns:a16="http://schemas.microsoft.com/office/drawing/2014/main" id="{878B3392-EBD7-43DE-81BC-89873A702230}"/>
            </a:ext>
          </a:extLst>
        </xdr:cNvPr>
        <xdr:cNvSpPr txBox="1"/>
      </xdr:nvSpPr>
      <xdr:spPr>
        <a:xfrm>
          <a:off x="6712027" y="1676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10940</xdr:rowOff>
    </xdr:from>
    <xdr:ext cx="469744" cy="259045"/>
    <xdr:sp textlink="">
      <xdr:nvSpPr>
        <xdr:cNvPr id="493" name="n_4mainValue【市民会館】&#10;一人当たり面積">
          <a:extLst>
            <a:ext uri="{FF2B5EF4-FFF2-40B4-BE49-F238E27FC236}">
              <a16:creationId xmlns:a16="http://schemas.microsoft.com/office/drawing/2014/main" id="{57F500B9-81DB-4CDB-9710-9DDC7DD4EB31}"/>
            </a:ext>
          </a:extLst>
        </xdr:cNvPr>
        <xdr:cNvSpPr txBox="1"/>
      </xdr:nvSpPr>
      <xdr:spPr>
        <a:xfrm>
          <a:off x="5937327" y="1677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94" name="正方形/長方形 493">
          <a:extLst>
            <a:ext uri="{FF2B5EF4-FFF2-40B4-BE49-F238E27FC236}">
              <a16:creationId xmlns:a16="http://schemas.microsoft.com/office/drawing/2014/main" id="{179AC8E3-2708-4800-A0B3-F2F67CCF44B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95" name="正方形/長方形 494">
          <a:extLst>
            <a:ext uri="{FF2B5EF4-FFF2-40B4-BE49-F238E27FC236}">
              <a16:creationId xmlns:a16="http://schemas.microsoft.com/office/drawing/2014/main" id="{BBA85F27-3FE6-4529-AB04-F8D1A0BD185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96" name="正方形/長方形 495">
          <a:extLst>
            <a:ext uri="{FF2B5EF4-FFF2-40B4-BE49-F238E27FC236}">
              <a16:creationId xmlns:a16="http://schemas.microsoft.com/office/drawing/2014/main" id="{0C9034CD-325C-4477-8E5F-8EF1D0F865B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97" name="正方形/長方形 496">
          <a:extLst>
            <a:ext uri="{FF2B5EF4-FFF2-40B4-BE49-F238E27FC236}">
              <a16:creationId xmlns:a16="http://schemas.microsoft.com/office/drawing/2014/main" id="{88AE355E-D2DF-4916-BCE6-06C771675D2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98" name="正方形/長方形 497">
          <a:extLst>
            <a:ext uri="{FF2B5EF4-FFF2-40B4-BE49-F238E27FC236}">
              <a16:creationId xmlns:a16="http://schemas.microsoft.com/office/drawing/2014/main" id="{14FC70E5-BC43-4F23-97FC-303356D9533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499" name="正方形/長方形 498">
          <a:extLst>
            <a:ext uri="{FF2B5EF4-FFF2-40B4-BE49-F238E27FC236}">
              <a16:creationId xmlns:a16="http://schemas.microsoft.com/office/drawing/2014/main" id="{3916481A-8DD8-4805-8994-D230AC79FFC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500" name="正方形/長方形 499">
          <a:extLst>
            <a:ext uri="{FF2B5EF4-FFF2-40B4-BE49-F238E27FC236}">
              <a16:creationId xmlns:a16="http://schemas.microsoft.com/office/drawing/2014/main" id="{7C4E58AE-7D91-431C-A492-2FAD919D974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501" name="正方形/長方形 500">
          <a:extLst>
            <a:ext uri="{FF2B5EF4-FFF2-40B4-BE49-F238E27FC236}">
              <a16:creationId xmlns:a16="http://schemas.microsoft.com/office/drawing/2014/main" id="{C9C44509-5968-44F0-A1EA-A4A56F09837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502" name="テキスト ボックス 501">
          <a:extLst>
            <a:ext uri="{FF2B5EF4-FFF2-40B4-BE49-F238E27FC236}">
              <a16:creationId xmlns:a16="http://schemas.microsoft.com/office/drawing/2014/main" id="{187A7053-B1DA-471D-8186-87FAD2704BA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CB65E142-72AB-4E10-B0F3-0F89186FA8C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504" name="テキスト ボックス 503">
          <a:extLst>
            <a:ext uri="{FF2B5EF4-FFF2-40B4-BE49-F238E27FC236}">
              <a16:creationId xmlns:a16="http://schemas.microsoft.com/office/drawing/2014/main" id="{6E66911C-C66C-4D11-910E-9A5EDDC1F5C8}"/>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E1EFDF3D-CB9F-4C50-A4C0-CED10223C9F5}"/>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506" name="テキスト ボックス 505">
          <a:extLst>
            <a:ext uri="{FF2B5EF4-FFF2-40B4-BE49-F238E27FC236}">
              <a16:creationId xmlns:a16="http://schemas.microsoft.com/office/drawing/2014/main" id="{943EB0A4-177B-40A9-9EF9-6E3B8D75AB1C}"/>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738A8F90-B8F5-4B00-9438-62F5EF1F1FD3}"/>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508" name="テキスト ボックス 507">
          <a:extLst>
            <a:ext uri="{FF2B5EF4-FFF2-40B4-BE49-F238E27FC236}">
              <a16:creationId xmlns:a16="http://schemas.microsoft.com/office/drawing/2014/main" id="{D9638DFA-55BC-490D-87ED-ADE2475E431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8A2B9CA4-D179-4ABF-A071-A1F4E93EC1D7}"/>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510" name="テキスト ボックス 509">
          <a:extLst>
            <a:ext uri="{FF2B5EF4-FFF2-40B4-BE49-F238E27FC236}">
              <a16:creationId xmlns:a16="http://schemas.microsoft.com/office/drawing/2014/main" id="{6337EFFE-7F09-4E86-94F8-0CE2402CFBFC}"/>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7BC698D1-7A2F-4770-AEB4-E42E226A5039}"/>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512" name="テキスト ボックス 511">
          <a:extLst>
            <a:ext uri="{FF2B5EF4-FFF2-40B4-BE49-F238E27FC236}">
              <a16:creationId xmlns:a16="http://schemas.microsoft.com/office/drawing/2014/main" id="{239E278A-1895-4AAD-9E89-854220009056}"/>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7970D535-F7D2-42C0-BF87-3839128C7A97}"/>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514" name="テキスト ボックス 513">
          <a:extLst>
            <a:ext uri="{FF2B5EF4-FFF2-40B4-BE49-F238E27FC236}">
              <a16:creationId xmlns:a16="http://schemas.microsoft.com/office/drawing/2014/main" id="{51F043E8-5F88-4174-9E96-9811911E02E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66E9ABE3-A644-404A-BA21-8EEE6534C4D7}"/>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516" name="テキスト ボックス 515">
          <a:extLst>
            <a:ext uri="{FF2B5EF4-FFF2-40B4-BE49-F238E27FC236}">
              <a16:creationId xmlns:a16="http://schemas.microsoft.com/office/drawing/2014/main" id="{79164977-A90F-47F8-9B51-4C5CD34FDE73}"/>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4741DC80-24E3-4331-8965-E9C48F89814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518" name="【一般廃棄物処理施設】&#10;有形固定資産減価償却率グラフ枠">
          <a:extLst>
            <a:ext uri="{FF2B5EF4-FFF2-40B4-BE49-F238E27FC236}">
              <a16:creationId xmlns:a16="http://schemas.microsoft.com/office/drawing/2014/main" id="{89686827-99AD-4E4C-ADDE-2A0CDBFE743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a:extLst>
            <a:ext uri="{FF2B5EF4-FFF2-40B4-BE49-F238E27FC236}">
              <a16:creationId xmlns:a16="http://schemas.microsoft.com/office/drawing/2014/main" id="{4AD483EF-0E17-41CE-B0C1-755EB89268B8}"/>
            </a:ext>
          </a:extLst>
        </xdr:cNvPr>
        <xdr:cNvCxnSpPr/>
      </xdr:nvCxnSpPr>
      <xdr:spPr>
        <a:xfrm flipV="1">
          <a:off x="14375764" y="5717177"/>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textlink="">
      <xdr:nvSpPr>
        <xdr:cNvPr id="520" name="【一般廃棄物処理施設】&#10;有形固定資産減価償却率最小値テキスト">
          <a:extLst>
            <a:ext uri="{FF2B5EF4-FFF2-40B4-BE49-F238E27FC236}">
              <a16:creationId xmlns:a16="http://schemas.microsoft.com/office/drawing/2014/main" id="{C2FD94DF-B12C-40C7-BFD4-E4053552A76B}"/>
            </a:ext>
          </a:extLst>
        </xdr:cNvPr>
        <xdr:cNvSpPr txBox="1"/>
      </xdr:nvSpPr>
      <xdr:spPr>
        <a:xfrm>
          <a:off x="14414500" y="713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a:extLst>
            <a:ext uri="{FF2B5EF4-FFF2-40B4-BE49-F238E27FC236}">
              <a16:creationId xmlns:a16="http://schemas.microsoft.com/office/drawing/2014/main" id="{7708E19E-A030-41DF-B6F0-78B0A3AA37C2}"/>
            </a:ext>
          </a:extLst>
        </xdr:cNvPr>
        <xdr:cNvCxnSpPr/>
      </xdr:nvCxnSpPr>
      <xdr:spPr>
        <a:xfrm>
          <a:off x="14287500" y="7131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textlink="">
      <xdr:nvSpPr>
        <xdr:cNvPr id="522" name="【一般廃棄物処理施設】&#10;有形固定資産減価償却率最大値テキスト">
          <a:extLst>
            <a:ext uri="{FF2B5EF4-FFF2-40B4-BE49-F238E27FC236}">
              <a16:creationId xmlns:a16="http://schemas.microsoft.com/office/drawing/2014/main" id="{A89DA1D9-E794-46D1-9443-6E65E234DFFF}"/>
            </a:ext>
          </a:extLst>
        </xdr:cNvPr>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a:extLst>
            <a:ext uri="{FF2B5EF4-FFF2-40B4-BE49-F238E27FC236}">
              <a16:creationId xmlns:a16="http://schemas.microsoft.com/office/drawing/2014/main" id="{C093FED1-1F1C-4E9E-8473-5EB3F443D2C9}"/>
            </a:ext>
          </a:extLst>
        </xdr:cNvPr>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textlink="">
      <xdr:nvSpPr>
        <xdr:cNvPr id="524" name="【一般廃棄物処理施設】&#10;有形固定資産減価償却率平均値テキスト">
          <a:extLst>
            <a:ext uri="{FF2B5EF4-FFF2-40B4-BE49-F238E27FC236}">
              <a16:creationId xmlns:a16="http://schemas.microsoft.com/office/drawing/2014/main" id="{110FC9E1-8B2B-4B05-AC10-287FFFE524FA}"/>
            </a:ext>
          </a:extLst>
        </xdr:cNvPr>
        <xdr:cNvSpPr txBox="1"/>
      </xdr:nvSpPr>
      <xdr:spPr>
        <a:xfrm>
          <a:off x="14414500" y="636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textlink="">
      <xdr:nvSpPr>
        <xdr:cNvPr id="525" name="フローチャート: 判断 524">
          <a:extLst>
            <a:ext uri="{FF2B5EF4-FFF2-40B4-BE49-F238E27FC236}">
              <a16:creationId xmlns:a16="http://schemas.microsoft.com/office/drawing/2014/main" id="{E8837DD6-FE0E-42CA-BD77-3BD80E6CA725}"/>
            </a:ext>
          </a:extLst>
        </xdr:cNvPr>
        <xdr:cNvSpPr/>
      </xdr:nvSpPr>
      <xdr:spPr>
        <a:xfrm>
          <a:off x="14325600" y="65132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textlink="">
      <xdr:nvSpPr>
        <xdr:cNvPr id="526" name="フローチャート: 判断 525">
          <a:extLst>
            <a:ext uri="{FF2B5EF4-FFF2-40B4-BE49-F238E27FC236}">
              <a16:creationId xmlns:a16="http://schemas.microsoft.com/office/drawing/2014/main" id="{9EC07AC2-CDB3-487F-9D30-A45558925474}"/>
            </a:ext>
          </a:extLst>
        </xdr:cNvPr>
        <xdr:cNvSpPr/>
      </xdr:nvSpPr>
      <xdr:spPr>
        <a:xfrm>
          <a:off x="13578840" y="6500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textlink="">
      <xdr:nvSpPr>
        <xdr:cNvPr id="527" name="フローチャート: 判断 526">
          <a:extLst>
            <a:ext uri="{FF2B5EF4-FFF2-40B4-BE49-F238E27FC236}">
              <a16:creationId xmlns:a16="http://schemas.microsoft.com/office/drawing/2014/main" id="{6A2435B9-AF4D-46FD-97FD-A920C0C011A7}"/>
            </a:ext>
          </a:extLst>
        </xdr:cNvPr>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textlink="">
      <xdr:nvSpPr>
        <xdr:cNvPr id="528" name="フローチャート: 判断 527">
          <a:extLst>
            <a:ext uri="{FF2B5EF4-FFF2-40B4-BE49-F238E27FC236}">
              <a16:creationId xmlns:a16="http://schemas.microsoft.com/office/drawing/2014/main" id="{9B39B8C8-09BF-4270-9455-9F1DE665EA35}"/>
            </a:ext>
          </a:extLst>
        </xdr:cNvPr>
        <xdr:cNvSpPr/>
      </xdr:nvSpPr>
      <xdr:spPr>
        <a:xfrm>
          <a:off x="12029440" y="65165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textlink="">
      <xdr:nvSpPr>
        <xdr:cNvPr id="529" name="フローチャート: 判断 528">
          <a:extLst>
            <a:ext uri="{FF2B5EF4-FFF2-40B4-BE49-F238E27FC236}">
              <a16:creationId xmlns:a16="http://schemas.microsoft.com/office/drawing/2014/main" id="{13E8D4A0-0E4C-49C7-BB72-868E8AD87854}"/>
            </a:ext>
          </a:extLst>
        </xdr:cNvPr>
        <xdr:cNvSpPr/>
      </xdr:nvSpPr>
      <xdr:spPr>
        <a:xfrm>
          <a:off x="1123188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30" name="テキスト ボックス 529">
          <a:extLst>
            <a:ext uri="{FF2B5EF4-FFF2-40B4-BE49-F238E27FC236}">
              <a16:creationId xmlns:a16="http://schemas.microsoft.com/office/drawing/2014/main" id="{952C0707-9091-4F15-8B1B-FFFEF526218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31" name="テキスト ボックス 530">
          <a:extLst>
            <a:ext uri="{FF2B5EF4-FFF2-40B4-BE49-F238E27FC236}">
              <a16:creationId xmlns:a16="http://schemas.microsoft.com/office/drawing/2014/main" id="{F4C55E71-1D85-49BF-99FE-609DC241B32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32" name="テキスト ボックス 531">
          <a:extLst>
            <a:ext uri="{FF2B5EF4-FFF2-40B4-BE49-F238E27FC236}">
              <a16:creationId xmlns:a16="http://schemas.microsoft.com/office/drawing/2014/main" id="{C4BC7F1A-784E-4BC0-88D6-C61C2BB069B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33" name="テキスト ボックス 532">
          <a:extLst>
            <a:ext uri="{FF2B5EF4-FFF2-40B4-BE49-F238E27FC236}">
              <a16:creationId xmlns:a16="http://schemas.microsoft.com/office/drawing/2014/main" id="{F7E5264F-07F5-4610-A236-FBFE2A0C64B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34" name="テキスト ボックス 533">
          <a:extLst>
            <a:ext uri="{FF2B5EF4-FFF2-40B4-BE49-F238E27FC236}">
              <a16:creationId xmlns:a16="http://schemas.microsoft.com/office/drawing/2014/main" id="{588F8ADA-9241-43FE-BA0D-CF4BCA55F69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12337</xdr:rowOff>
    </xdr:from>
    <xdr:to>
      <xdr:col>85</xdr:col>
      <xdr:colOff>177800</xdr:colOff>
      <xdr:row>40</xdr:row>
      <xdr:rowOff>113937</xdr:rowOff>
    </xdr:to>
    <xdr:sp textlink="">
      <xdr:nvSpPr>
        <xdr:cNvPr id="535" name="楕円 534">
          <a:extLst>
            <a:ext uri="{FF2B5EF4-FFF2-40B4-BE49-F238E27FC236}">
              <a16:creationId xmlns:a16="http://schemas.microsoft.com/office/drawing/2014/main" id="{593968AB-A634-4794-BB71-7C07BC61515D}"/>
            </a:ext>
          </a:extLst>
        </xdr:cNvPr>
        <xdr:cNvSpPr/>
      </xdr:nvSpPr>
      <xdr:spPr>
        <a:xfrm>
          <a:off x="14325600" y="67179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162214</xdr:rowOff>
    </xdr:from>
    <xdr:ext cx="405111" cy="259045"/>
    <xdr:sp textlink="">
      <xdr:nvSpPr>
        <xdr:cNvPr id="536" name="【一般廃棄物処理施設】&#10;有形固定資産減価償却率該当値テキスト">
          <a:extLst>
            <a:ext uri="{FF2B5EF4-FFF2-40B4-BE49-F238E27FC236}">
              <a16:creationId xmlns:a16="http://schemas.microsoft.com/office/drawing/2014/main" id="{A665F12F-97D5-4A87-91BC-CBC72FDD2643}"/>
            </a:ext>
          </a:extLst>
        </xdr:cNvPr>
        <xdr:cNvSpPr txBox="1"/>
      </xdr:nvSpPr>
      <xdr:spPr>
        <a:xfrm>
          <a:off x="14414500"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154396</xdr:rowOff>
    </xdr:from>
    <xdr:to>
      <xdr:col>81</xdr:col>
      <xdr:colOff>101600</xdr:colOff>
      <xdr:row>40</xdr:row>
      <xdr:rowOff>84546</xdr:rowOff>
    </xdr:to>
    <xdr:sp textlink="">
      <xdr:nvSpPr>
        <xdr:cNvPr id="537" name="楕円 536">
          <a:extLst>
            <a:ext uri="{FF2B5EF4-FFF2-40B4-BE49-F238E27FC236}">
              <a16:creationId xmlns:a16="http://schemas.microsoft.com/office/drawing/2014/main" id="{48CEC97C-7AF4-4ED9-B3DA-C5302C8BFDF9}"/>
            </a:ext>
          </a:extLst>
        </xdr:cNvPr>
        <xdr:cNvSpPr/>
      </xdr:nvSpPr>
      <xdr:spPr>
        <a:xfrm>
          <a:off x="13578840" y="6692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33746</xdr:rowOff>
    </xdr:from>
    <xdr:to>
      <xdr:col>85</xdr:col>
      <xdr:colOff>127000</xdr:colOff>
      <xdr:row>40</xdr:row>
      <xdr:rowOff>63137</xdr:rowOff>
    </xdr:to>
    <xdr:cxnSp macro="">
      <xdr:nvCxnSpPr>
        <xdr:cNvPr id="538" name="直線コネクタ 537">
          <a:extLst>
            <a:ext uri="{FF2B5EF4-FFF2-40B4-BE49-F238E27FC236}">
              <a16:creationId xmlns:a16="http://schemas.microsoft.com/office/drawing/2014/main" id="{C11E8BCA-BA64-446A-8D40-CA3119F89889}"/>
            </a:ext>
          </a:extLst>
        </xdr:cNvPr>
        <xdr:cNvCxnSpPr/>
      </xdr:nvCxnSpPr>
      <xdr:spPr>
        <a:xfrm>
          <a:off x="13629640" y="6739346"/>
          <a:ext cx="74676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128270</xdr:rowOff>
    </xdr:from>
    <xdr:to>
      <xdr:col>76</xdr:col>
      <xdr:colOff>165100</xdr:colOff>
      <xdr:row>40</xdr:row>
      <xdr:rowOff>58420</xdr:rowOff>
    </xdr:to>
    <xdr:sp textlink="">
      <xdr:nvSpPr>
        <xdr:cNvPr id="539" name="楕円 538">
          <a:extLst>
            <a:ext uri="{FF2B5EF4-FFF2-40B4-BE49-F238E27FC236}">
              <a16:creationId xmlns:a16="http://schemas.microsoft.com/office/drawing/2014/main" id="{3334FF69-A36D-412A-B22A-E5C911BB7722}"/>
            </a:ext>
          </a:extLst>
        </xdr:cNvPr>
        <xdr:cNvSpPr/>
      </xdr:nvSpPr>
      <xdr:spPr>
        <a:xfrm>
          <a:off x="1280414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xdr:rowOff>
    </xdr:from>
    <xdr:to>
      <xdr:col>81</xdr:col>
      <xdr:colOff>50800</xdr:colOff>
      <xdr:row>40</xdr:row>
      <xdr:rowOff>33746</xdr:rowOff>
    </xdr:to>
    <xdr:cxnSp macro="">
      <xdr:nvCxnSpPr>
        <xdr:cNvPr id="540" name="直線コネクタ 539">
          <a:extLst>
            <a:ext uri="{FF2B5EF4-FFF2-40B4-BE49-F238E27FC236}">
              <a16:creationId xmlns:a16="http://schemas.microsoft.com/office/drawing/2014/main" id="{BF495E51-FE69-4D24-910A-A067ED154DD0}"/>
            </a:ext>
          </a:extLst>
        </xdr:cNvPr>
        <xdr:cNvCxnSpPr/>
      </xdr:nvCxnSpPr>
      <xdr:spPr>
        <a:xfrm>
          <a:off x="12854940" y="6713220"/>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105410</xdr:rowOff>
    </xdr:from>
    <xdr:to>
      <xdr:col>72</xdr:col>
      <xdr:colOff>38100</xdr:colOff>
      <xdr:row>40</xdr:row>
      <xdr:rowOff>35560</xdr:rowOff>
    </xdr:to>
    <xdr:sp textlink="">
      <xdr:nvSpPr>
        <xdr:cNvPr id="541" name="楕円 540">
          <a:extLst>
            <a:ext uri="{FF2B5EF4-FFF2-40B4-BE49-F238E27FC236}">
              <a16:creationId xmlns:a16="http://schemas.microsoft.com/office/drawing/2014/main" id="{622CE6EF-4F28-4B6E-8C6B-4A430C3B6436}"/>
            </a:ext>
          </a:extLst>
        </xdr:cNvPr>
        <xdr:cNvSpPr/>
      </xdr:nvSpPr>
      <xdr:spPr>
        <a:xfrm>
          <a:off x="12029440" y="6643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156210</xdr:rowOff>
    </xdr:from>
    <xdr:to>
      <xdr:col>76</xdr:col>
      <xdr:colOff>114300</xdr:colOff>
      <xdr:row>40</xdr:row>
      <xdr:rowOff>7620</xdr:rowOff>
    </xdr:to>
    <xdr:cxnSp macro="">
      <xdr:nvCxnSpPr>
        <xdr:cNvPr id="542" name="直線コネクタ 541">
          <a:extLst>
            <a:ext uri="{FF2B5EF4-FFF2-40B4-BE49-F238E27FC236}">
              <a16:creationId xmlns:a16="http://schemas.microsoft.com/office/drawing/2014/main" id="{C118BD3A-A7F5-4DEE-B350-17AEC3F7E846}"/>
            </a:ext>
          </a:extLst>
        </xdr:cNvPr>
        <xdr:cNvCxnSpPr/>
      </xdr:nvCxnSpPr>
      <xdr:spPr>
        <a:xfrm>
          <a:off x="12072620" y="669417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72753</xdr:rowOff>
    </xdr:from>
    <xdr:to>
      <xdr:col>67</xdr:col>
      <xdr:colOff>101600</xdr:colOff>
      <xdr:row>40</xdr:row>
      <xdr:rowOff>2903</xdr:rowOff>
    </xdr:to>
    <xdr:sp textlink="">
      <xdr:nvSpPr>
        <xdr:cNvPr id="543" name="楕円 542">
          <a:extLst>
            <a:ext uri="{FF2B5EF4-FFF2-40B4-BE49-F238E27FC236}">
              <a16:creationId xmlns:a16="http://schemas.microsoft.com/office/drawing/2014/main" id="{0E1D27FF-8F43-47EE-939D-C11E612B9722}"/>
            </a:ext>
          </a:extLst>
        </xdr:cNvPr>
        <xdr:cNvSpPr/>
      </xdr:nvSpPr>
      <xdr:spPr>
        <a:xfrm>
          <a:off x="11231880" y="6610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123553</xdr:rowOff>
    </xdr:from>
    <xdr:to>
      <xdr:col>71</xdr:col>
      <xdr:colOff>177800</xdr:colOff>
      <xdr:row>39</xdr:row>
      <xdr:rowOff>156210</xdr:rowOff>
    </xdr:to>
    <xdr:cxnSp macro="">
      <xdr:nvCxnSpPr>
        <xdr:cNvPr id="544" name="直線コネクタ 543">
          <a:extLst>
            <a:ext uri="{FF2B5EF4-FFF2-40B4-BE49-F238E27FC236}">
              <a16:creationId xmlns:a16="http://schemas.microsoft.com/office/drawing/2014/main" id="{129647D8-E06A-4822-B431-2F77AEAC596E}"/>
            </a:ext>
          </a:extLst>
        </xdr:cNvPr>
        <xdr:cNvCxnSpPr/>
      </xdr:nvCxnSpPr>
      <xdr:spPr>
        <a:xfrm>
          <a:off x="11282680" y="666151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textlink="">
      <xdr:nvSpPr>
        <xdr:cNvPr id="545" name="n_1aveValue【一般廃棄物処理施設】&#10;有形固定資産減価償却率">
          <a:extLst>
            <a:ext uri="{FF2B5EF4-FFF2-40B4-BE49-F238E27FC236}">
              <a16:creationId xmlns:a16="http://schemas.microsoft.com/office/drawing/2014/main" id="{F18DB88E-7F2B-4756-95FD-A5CA255585F2}"/>
            </a:ext>
          </a:extLst>
        </xdr:cNvPr>
        <xdr:cNvSpPr txBox="1"/>
      </xdr:nvSpPr>
      <xdr:spPr>
        <a:xfrm>
          <a:off x="13437244"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textlink="">
      <xdr:nvSpPr>
        <xdr:cNvPr id="546" name="n_2aveValue【一般廃棄物処理施設】&#10;有形固定資産減価償却率">
          <a:extLst>
            <a:ext uri="{FF2B5EF4-FFF2-40B4-BE49-F238E27FC236}">
              <a16:creationId xmlns:a16="http://schemas.microsoft.com/office/drawing/2014/main" id="{D274BA82-3ADE-4416-8263-A30AA8FE3333}"/>
            </a:ext>
          </a:extLst>
        </xdr:cNvPr>
        <xdr:cNvSpPr txBox="1"/>
      </xdr:nvSpPr>
      <xdr:spPr>
        <a:xfrm>
          <a:off x="12675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textlink="">
      <xdr:nvSpPr>
        <xdr:cNvPr id="547" name="n_3aveValue【一般廃棄物処理施設】&#10;有形固定資産減価償却率">
          <a:extLst>
            <a:ext uri="{FF2B5EF4-FFF2-40B4-BE49-F238E27FC236}">
              <a16:creationId xmlns:a16="http://schemas.microsoft.com/office/drawing/2014/main" id="{1E3A48EC-66A4-467A-B0E2-F8A635F7434E}"/>
            </a:ext>
          </a:extLst>
        </xdr:cNvPr>
        <xdr:cNvSpPr txBox="1"/>
      </xdr:nvSpPr>
      <xdr:spPr>
        <a:xfrm>
          <a:off x="11900544"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textlink="">
      <xdr:nvSpPr>
        <xdr:cNvPr id="548" name="n_4aveValue【一般廃棄物処理施設】&#10;有形固定資産減価償却率">
          <a:extLst>
            <a:ext uri="{FF2B5EF4-FFF2-40B4-BE49-F238E27FC236}">
              <a16:creationId xmlns:a16="http://schemas.microsoft.com/office/drawing/2014/main" id="{9B2C75CD-3CC0-451F-9849-CF792BD1E37A}"/>
            </a:ext>
          </a:extLst>
        </xdr:cNvPr>
        <xdr:cNvSpPr txBox="1"/>
      </xdr:nvSpPr>
      <xdr:spPr>
        <a:xfrm>
          <a:off x="1110298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75673</xdr:rowOff>
    </xdr:from>
    <xdr:ext cx="405111" cy="259045"/>
    <xdr:sp textlink="">
      <xdr:nvSpPr>
        <xdr:cNvPr id="549" name="n_1mainValue【一般廃棄物処理施設】&#10;有形固定資産減価償却率">
          <a:extLst>
            <a:ext uri="{FF2B5EF4-FFF2-40B4-BE49-F238E27FC236}">
              <a16:creationId xmlns:a16="http://schemas.microsoft.com/office/drawing/2014/main" id="{A3C25780-7668-4AB2-B0BE-536B7BD7D0B2}"/>
            </a:ext>
          </a:extLst>
        </xdr:cNvPr>
        <xdr:cNvSpPr txBox="1"/>
      </xdr:nvSpPr>
      <xdr:spPr>
        <a:xfrm>
          <a:off x="13437244" y="678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49547</xdr:rowOff>
    </xdr:from>
    <xdr:ext cx="405111" cy="259045"/>
    <xdr:sp textlink="">
      <xdr:nvSpPr>
        <xdr:cNvPr id="550" name="n_2mainValue【一般廃棄物処理施設】&#10;有形固定資産減価償却率">
          <a:extLst>
            <a:ext uri="{FF2B5EF4-FFF2-40B4-BE49-F238E27FC236}">
              <a16:creationId xmlns:a16="http://schemas.microsoft.com/office/drawing/2014/main" id="{2A29BE9C-741E-4D27-8EBA-193EDD6A372E}"/>
            </a:ext>
          </a:extLst>
        </xdr:cNvPr>
        <xdr:cNvSpPr txBox="1"/>
      </xdr:nvSpPr>
      <xdr:spPr>
        <a:xfrm>
          <a:off x="126752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26687</xdr:rowOff>
    </xdr:from>
    <xdr:ext cx="405111" cy="259045"/>
    <xdr:sp textlink="">
      <xdr:nvSpPr>
        <xdr:cNvPr id="551" name="n_3mainValue【一般廃棄物処理施設】&#10;有形固定資産減価償却率">
          <a:extLst>
            <a:ext uri="{FF2B5EF4-FFF2-40B4-BE49-F238E27FC236}">
              <a16:creationId xmlns:a16="http://schemas.microsoft.com/office/drawing/2014/main" id="{129244D7-0B28-4F73-A931-8FD4893FEECA}"/>
            </a:ext>
          </a:extLst>
        </xdr:cNvPr>
        <xdr:cNvSpPr txBox="1"/>
      </xdr:nvSpPr>
      <xdr:spPr>
        <a:xfrm>
          <a:off x="119005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165480</xdr:rowOff>
    </xdr:from>
    <xdr:ext cx="405111" cy="259045"/>
    <xdr:sp textlink="">
      <xdr:nvSpPr>
        <xdr:cNvPr id="552" name="n_4mainValue【一般廃棄物処理施設】&#10;有形固定資産減価償却率">
          <a:extLst>
            <a:ext uri="{FF2B5EF4-FFF2-40B4-BE49-F238E27FC236}">
              <a16:creationId xmlns:a16="http://schemas.microsoft.com/office/drawing/2014/main" id="{C526ED28-700E-4E0F-9AF3-A6A238590EAC}"/>
            </a:ext>
          </a:extLst>
        </xdr:cNvPr>
        <xdr:cNvSpPr txBox="1"/>
      </xdr:nvSpPr>
      <xdr:spPr>
        <a:xfrm>
          <a:off x="1110298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53" name="正方形/長方形 552">
          <a:extLst>
            <a:ext uri="{FF2B5EF4-FFF2-40B4-BE49-F238E27FC236}">
              <a16:creationId xmlns:a16="http://schemas.microsoft.com/office/drawing/2014/main" id="{2B37A6D7-6169-4ACD-865C-6078299975B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54" name="正方形/長方形 553">
          <a:extLst>
            <a:ext uri="{FF2B5EF4-FFF2-40B4-BE49-F238E27FC236}">
              <a16:creationId xmlns:a16="http://schemas.microsoft.com/office/drawing/2014/main" id="{15D7B92B-9814-4ECC-8D90-F2513759928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55" name="正方形/長方形 554">
          <a:extLst>
            <a:ext uri="{FF2B5EF4-FFF2-40B4-BE49-F238E27FC236}">
              <a16:creationId xmlns:a16="http://schemas.microsoft.com/office/drawing/2014/main" id="{5EC64AF6-3BEE-4B31-B2B2-AE91A338DCB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56" name="正方形/長方形 555">
          <a:extLst>
            <a:ext uri="{FF2B5EF4-FFF2-40B4-BE49-F238E27FC236}">
              <a16:creationId xmlns:a16="http://schemas.microsoft.com/office/drawing/2014/main" id="{428B02F7-C3C7-471B-A914-B942DE3ECD9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57" name="正方形/長方形 556">
          <a:extLst>
            <a:ext uri="{FF2B5EF4-FFF2-40B4-BE49-F238E27FC236}">
              <a16:creationId xmlns:a16="http://schemas.microsoft.com/office/drawing/2014/main" id="{95EC0B50-D294-4DEA-9998-7855345B7A8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58" name="正方形/長方形 557">
          <a:extLst>
            <a:ext uri="{FF2B5EF4-FFF2-40B4-BE49-F238E27FC236}">
              <a16:creationId xmlns:a16="http://schemas.microsoft.com/office/drawing/2014/main" id="{DA564874-AA44-4FE2-AEDC-D0ABE627D86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59" name="正方形/長方形 558">
          <a:extLst>
            <a:ext uri="{FF2B5EF4-FFF2-40B4-BE49-F238E27FC236}">
              <a16:creationId xmlns:a16="http://schemas.microsoft.com/office/drawing/2014/main" id="{F9EB8FC0-D704-454A-9994-F5F0F2EC94E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60" name="正方形/長方形 559">
          <a:extLst>
            <a:ext uri="{FF2B5EF4-FFF2-40B4-BE49-F238E27FC236}">
              <a16:creationId xmlns:a16="http://schemas.microsoft.com/office/drawing/2014/main" id="{856C36A2-7764-46D1-8302-960874A1B6F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61" name="テキスト ボックス 560">
          <a:extLst>
            <a:ext uri="{FF2B5EF4-FFF2-40B4-BE49-F238E27FC236}">
              <a16:creationId xmlns:a16="http://schemas.microsoft.com/office/drawing/2014/main" id="{098D3F35-03D9-4431-8577-C99DB587CF9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673FAD8D-3CFD-4ED8-BF87-EF1A8F9BAD9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C4896CCD-FA72-4142-BECE-9B326A41A2F6}"/>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textlink="">
      <xdr:nvSpPr>
        <xdr:cNvPr id="564" name="テキスト ボックス 563">
          <a:extLst>
            <a:ext uri="{FF2B5EF4-FFF2-40B4-BE49-F238E27FC236}">
              <a16:creationId xmlns:a16="http://schemas.microsoft.com/office/drawing/2014/main" id="{BB2BCDC0-9CE7-4947-8783-9F4183B2B856}"/>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A10799F8-A099-4E78-B7E1-3D3E3E296F7E}"/>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textlink="">
      <xdr:nvSpPr>
        <xdr:cNvPr id="566" name="テキスト ボックス 565">
          <a:extLst>
            <a:ext uri="{FF2B5EF4-FFF2-40B4-BE49-F238E27FC236}">
              <a16:creationId xmlns:a16="http://schemas.microsoft.com/office/drawing/2014/main" id="{46FD3880-928C-41F8-96A5-B35097EB6E4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3D650819-A21C-4065-AEA1-0EF5ADFEE2B1}"/>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textlink="">
      <xdr:nvSpPr>
        <xdr:cNvPr id="568" name="テキスト ボックス 567">
          <a:extLst>
            <a:ext uri="{FF2B5EF4-FFF2-40B4-BE49-F238E27FC236}">
              <a16:creationId xmlns:a16="http://schemas.microsoft.com/office/drawing/2014/main" id="{A54749D4-44DF-4559-B5FF-3514B6644C52}"/>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B9731C29-616E-45C3-B04C-7181EA17650A}"/>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textlink="">
      <xdr:nvSpPr>
        <xdr:cNvPr id="570" name="テキスト ボックス 569">
          <a:extLst>
            <a:ext uri="{FF2B5EF4-FFF2-40B4-BE49-F238E27FC236}">
              <a16:creationId xmlns:a16="http://schemas.microsoft.com/office/drawing/2014/main" id="{7D96B12E-C95C-41C9-8CDD-AC5F14AAF8BC}"/>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55EE47A0-7DC1-429D-8A4B-2ABCF131A6F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textlink="">
      <xdr:nvSpPr>
        <xdr:cNvPr id="572" name="テキスト ボックス 571">
          <a:extLst>
            <a:ext uri="{FF2B5EF4-FFF2-40B4-BE49-F238E27FC236}">
              <a16:creationId xmlns:a16="http://schemas.microsoft.com/office/drawing/2014/main" id="{7D82E696-EAE2-4528-918F-5E6D26C88FE1}"/>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73" name="【一般廃棄物処理施設】&#10;一人当たり有形固定資産（償却資産）額グラフ枠">
          <a:extLst>
            <a:ext uri="{FF2B5EF4-FFF2-40B4-BE49-F238E27FC236}">
              <a16:creationId xmlns:a16="http://schemas.microsoft.com/office/drawing/2014/main" id="{9F90E3A8-8AA1-4FED-8445-0FE62BC35B7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a:extLst>
            <a:ext uri="{FF2B5EF4-FFF2-40B4-BE49-F238E27FC236}">
              <a16:creationId xmlns:a16="http://schemas.microsoft.com/office/drawing/2014/main" id="{AA6DF5ED-ADD9-4997-B32B-B7DBA796A04A}"/>
            </a:ext>
          </a:extLst>
        </xdr:cNvPr>
        <xdr:cNvCxnSpPr/>
      </xdr:nvCxnSpPr>
      <xdr:spPr>
        <a:xfrm flipV="1">
          <a:off x="19509104" y="5718970"/>
          <a:ext cx="0" cy="128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textlink="">
      <xdr:nvSpPr>
        <xdr:cNvPr id="575" name="【一般廃棄物処理施設】&#10;一人当たり有形固定資産（償却資産）額最小値テキスト">
          <a:extLst>
            <a:ext uri="{FF2B5EF4-FFF2-40B4-BE49-F238E27FC236}">
              <a16:creationId xmlns:a16="http://schemas.microsoft.com/office/drawing/2014/main" id="{70A0DD97-66E7-424F-A454-3C2B2578BD18}"/>
            </a:ext>
          </a:extLst>
        </xdr:cNvPr>
        <xdr:cNvSpPr txBox="1"/>
      </xdr:nvSpPr>
      <xdr:spPr>
        <a:xfrm>
          <a:off x="19547840" y="7009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a:extLst>
            <a:ext uri="{FF2B5EF4-FFF2-40B4-BE49-F238E27FC236}">
              <a16:creationId xmlns:a16="http://schemas.microsoft.com/office/drawing/2014/main" id="{40F102B6-6E21-4AD5-B400-0BDAD26BF446}"/>
            </a:ext>
          </a:extLst>
        </xdr:cNvPr>
        <xdr:cNvCxnSpPr/>
      </xdr:nvCxnSpPr>
      <xdr:spPr>
        <a:xfrm>
          <a:off x="19443700" y="7005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textlink="">
      <xdr:nvSpPr>
        <xdr:cNvPr id="577" name="【一般廃棄物処理施設】&#10;一人当たり有形固定資産（償却資産）額最大値テキスト">
          <a:extLst>
            <a:ext uri="{FF2B5EF4-FFF2-40B4-BE49-F238E27FC236}">
              <a16:creationId xmlns:a16="http://schemas.microsoft.com/office/drawing/2014/main" id="{8E9EB289-3015-4504-87BA-EA377DE996CF}"/>
            </a:ext>
          </a:extLst>
        </xdr:cNvPr>
        <xdr:cNvSpPr txBox="1"/>
      </xdr:nvSpPr>
      <xdr:spPr>
        <a:xfrm>
          <a:off x="19547840" y="55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a:extLst>
            <a:ext uri="{FF2B5EF4-FFF2-40B4-BE49-F238E27FC236}">
              <a16:creationId xmlns:a16="http://schemas.microsoft.com/office/drawing/2014/main" id="{01BDC20E-379C-467F-9EDC-F83B567FCC8C}"/>
            </a:ext>
          </a:extLst>
        </xdr:cNvPr>
        <xdr:cNvCxnSpPr/>
      </xdr:nvCxnSpPr>
      <xdr:spPr>
        <a:xfrm>
          <a:off x="19443700" y="571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68535</xdr:rowOff>
    </xdr:from>
    <xdr:ext cx="534377" cy="259045"/>
    <xdr:sp textlink="">
      <xdr:nvSpPr>
        <xdr:cNvPr id="579" name="【一般廃棄物処理施設】&#10;一人当たり有形固定資産（償却資産）額平均値テキスト">
          <a:extLst>
            <a:ext uri="{FF2B5EF4-FFF2-40B4-BE49-F238E27FC236}">
              <a16:creationId xmlns:a16="http://schemas.microsoft.com/office/drawing/2014/main" id="{E743B09D-2C8A-4323-A701-C0EDD5145C42}"/>
            </a:ext>
          </a:extLst>
        </xdr:cNvPr>
        <xdr:cNvSpPr txBox="1"/>
      </xdr:nvSpPr>
      <xdr:spPr>
        <a:xfrm>
          <a:off x="19547840" y="643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textlink="">
      <xdr:nvSpPr>
        <xdr:cNvPr id="580" name="フローチャート: 判断 579">
          <a:extLst>
            <a:ext uri="{FF2B5EF4-FFF2-40B4-BE49-F238E27FC236}">
              <a16:creationId xmlns:a16="http://schemas.microsoft.com/office/drawing/2014/main" id="{DA6CDEB5-4655-4055-B365-3A6FCB1CD4A0}"/>
            </a:ext>
          </a:extLst>
        </xdr:cNvPr>
        <xdr:cNvSpPr/>
      </xdr:nvSpPr>
      <xdr:spPr>
        <a:xfrm>
          <a:off x="19458940" y="658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textlink="">
      <xdr:nvSpPr>
        <xdr:cNvPr id="581" name="フローチャート: 判断 580">
          <a:extLst>
            <a:ext uri="{FF2B5EF4-FFF2-40B4-BE49-F238E27FC236}">
              <a16:creationId xmlns:a16="http://schemas.microsoft.com/office/drawing/2014/main" id="{1E0565A4-8D9F-4A0C-A067-E770E3152E5B}"/>
            </a:ext>
          </a:extLst>
        </xdr:cNvPr>
        <xdr:cNvSpPr/>
      </xdr:nvSpPr>
      <xdr:spPr>
        <a:xfrm>
          <a:off x="18735040" y="6595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textlink="">
      <xdr:nvSpPr>
        <xdr:cNvPr id="582" name="フローチャート: 判断 581">
          <a:extLst>
            <a:ext uri="{FF2B5EF4-FFF2-40B4-BE49-F238E27FC236}">
              <a16:creationId xmlns:a16="http://schemas.microsoft.com/office/drawing/2014/main" id="{44D73158-D494-4C6B-8E32-4EDC5D98995E}"/>
            </a:ext>
          </a:extLst>
        </xdr:cNvPr>
        <xdr:cNvSpPr/>
      </xdr:nvSpPr>
      <xdr:spPr>
        <a:xfrm>
          <a:off x="17937480" y="657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textlink="">
      <xdr:nvSpPr>
        <xdr:cNvPr id="583" name="フローチャート: 判断 582">
          <a:extLst>
            <a:ext uri="{FF2B5EF4-FFF2-40B4-BE49-F238E27FC236}">
              <a16:creationId xmlns:a16="http://schemas.microsoft.com/office/drawing/2014/main" id="{8535B967-4A63-4E13-BCF1-C71A448D3046}"/>
            </a:ext>
          </a:extLst>
        </xdr:cNvPr>
        <xdr:cNvSpPr/>
      </xdr:nvSpPr>
      <xdr:spPr>
        <a:xfrm>
          <a:off x="17162780" y="65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textlink="">
      <xdr:nvSpPr>
        <xdr:cNvPr id="584" name="フローチャート: 判断 583">
          <a:extLst>
            <a:ext uri="{FF2B5EF4-FFF2-40B4-BE49-F238E27FC236}">
              <a16:creationId xmlns:a16="http://schemas.microsoft.com/office/drawing/2014/main" id="{8FFA87EE-5FF6-4CF5-9F5A-203906393E7B}"/>
            </a:ext>
          </a:extLst>
        </xdr:cNvPr>
        <xdr:cNvSpPr/>
      </xdr:nvSpPr>
      <xdr:spPr>
        <a:xfrm>
          <a:off x="16388080" y="6586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85" name="テキスト ボックス 584">
          <a:extLst>
            <a:ext uri="{FF2B5EF4-FFF2-40B4-BE49-F238E27FC236}">
              <a16:creationId xmlns:a16="http://schemas.microsoft.com/office/drawing/2014/main" id="{6E487ACA-7A74-46ED-BBD4-C9242D85003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86" name="テキスト ボックス 585">
          <a:extLst>
            <a:ext uri="{FF2B5EF4-FFF2-40B4-BE49-F238E27FC236}">
              <a16:creationId xmlns:a16="http://schemas.microsoft.com/office/drawing/2014/main" id="{35F118A9-EE94-49D1-BEDF-5467F5678DE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87" name="テキスト ボックス 586">
          <a:extLst>
            <a:ext uri="{FF2B5EF4-FFF2-40B4-BE49-F238E27FC236}">
              <a16:creationId xmlns:a16="http://schemas.microsoft.com/office/drawing/2014/main" id="{E779C1BE-820B-45DD-AF06-C2ED357A478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88" name="テキスト ボックス 587">
          <a:extLst>
            <a:ext uri="{FF2B5EF4-FFF2-40B4-BE49-F238E27FC236}">
              <a16:creationId xmlns:a16="http://schemas.microsoft.com/office/drawing/2014/main" id="{BB4E9294-1FD8-4C0F-A457-13C0B4A1763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89" name="テキスト ボックス 588">
          <a:extLst>
            <a:ext uri="{FF2B5EF4-FFF2-40B4-BE49-F238E27FC236}">
              <a16:creationId xmlns:a16="http://schemas.microsoft.com/office/drawing/2014/main" id="{112CD084-27A9-41E7-B3D3-1E251E14274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160699</xdr:rowOff>
    </xdr:from>
    <xdr:to>
      <xdr:col>116</xdr:col>
      <xdr:colOff>114300</xdr:colOff>
      <xdr:row>41</xdr:row>
      <xdr:rowOff>90849</xdr:rowOff>
    </xdr:to>
    <xdr:sp textlink="">
      <xdr:nvSpPr>
        <xdr:cNvPr id="590" name="楕円 589">
          <a:extLst>
            <a:ext uri="{FF2B5EF4-FFF2-40B4-BE49-F238E27FC236}">
              <a16:creationId xmlns:a16="http://schemas.microsoft.com/office/drawing/2014/main" id="{4507C1FC-4AD9-4B11-B4FC-445D900352DD}"/>
            </a:ext>
          </a:extLst>
        </xdr:cNvPr>
        <xdr:cNvSpPr/>
      </xdr:nvSpPr>
      <xdr:spPr>
        <a:xfrm>
          <a:off x="19458940" y="6866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75626</xdr:rowOff>
    </xdr:from>
    <xdr:ext cx="534377" cy="259045"/>
    <xdr:sp textlink="">
      <xdr:nvSpPr>
        <xdr:cNvPr id="591" name="【一般廃棄物処理施設】&#10;一人当たり有形固定資産（償却資産）額該当値テキスト">
          <a:extLst>
            <a:ext uri="{FF2B5EF4-FFF2-40B4-BE49-F238E27FC236}">
              <a16:creationId xmlns:a16="http://schemas.microsoft.com/office/drawing/2014/main" id="{9E3810C2-88D1-4F1C-A7F1-11EC4D463496}"/>
            </a:ext>
          </a:extLst>
        </xdr:cNvPr>
        <xdr:cNvSpPr txBox="1"/>
      </xdr:nvSpPr>
      <xdr:spPr>
        <a:xfrm>
          <a:off x="19547840" y="678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161678</xdr:rowOff>
    </xdr:from>
    <xdr:to>
      <xdr:col>112</xdr:col>
      <xdr:colOff>38100</xdr:colOff>
      <xdr:row>41</xdr:row>
      <xdr:rowOff>91828</xdr:rowOff>
    </xdr:to>
    <xdr:sp textlink="">
      <xdr:nvSpPr>
        <xdr:cNvPr id="592" name="楕円 591">
          <a:extLst>
            <a:ext uri="{FF2B5EF4-FFF2-40B4-BE49-F238E27FC236}">
              <a16:creationId xmlns:a16="http://schemas.microsoft.com/office/drawing/2014/main" id="{E02C3889-71B8-4400-A748-4E5A0CD054AE}"/>
            </a:ext>
          </a:extLst>
        </xdr:cNvPr>
        <xdr:cNvSpPr/>
      </xdr:nvSpPr>
      <xdr:spPr>
        <a:xfrm>
          <a:off x="18735040" y="68672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40049</xdr:rowOff>
    </xdr:from>
    <xdr:to>
      <xdr:col>116</xdr:col>
      <xdr:colOff>63500</xdr:colOff>
      <xdr:row>41</xdr:row>
      <xdr:rowOff>41028</xdr:rowOff>
    </xdr:to>
    <xdr:cxnSp macro="">
      <xdr:nvCxnSpPr>
        <xdr:cNvPr id="593" name="直線コネクタ 592">
          <a:extLst>
            <a:ext uri="{FF2B5EF4-FFF2-40B4-BE49-F238E27FC236}">
              <a16:creationId xmlns:a16="http://schemas.microsoft.com/office/drawing/2014/main" id="{C58E969A-C211-4171-9542-F11E7A9E45D3}"/>
            </a:ext>
          </a:extLst>
        </xdr:cNvPr>
        <xdr:cNvCxnSpPr/>
      </xdr:nvCxnSpPr>
      <xdr:spPr>
        <a:xfrm flipV="1">
          <a:off x="18778220" y="6913289"/>
          <a:ext cx="73152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162834</xdr:rowOff>
    </xdr:from>
    <xdr:to>
      <xdr:col>107</xdr:col>
      <xdr:colOff>101600</xdr:colOff>
      <xdr:row>41</xdr:row>
      <xdr:rowOff>92984</xdr:rowOff>
    </xdr:to>
    <xdr:sp textlink="">
      <xdr:nvSpPr>
        <xdr:cNvPr id="594" name="楕円 593">
          <a:extLst>
            <a:ext uri="{FF2B5EF4-FFF2-40B4-BE49-F238E27FC236}">
              <a16:creationId xmlns:a16="http://schemas.microsoft.com/office/drawing/2014/main" id="{C4CB2490-F6F2-4DAC-8AEB-98A91CD5B802}"/>
            </a:ext>
          </a:extLst>
        </xdr:cNvPr>
        <xdr:cNvSpPr/>
      </xdr:nvSpPr>
      <xdr:spPr>
        <a:xfrm>
          <a:off x="17937480" y="68684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41028</xdr:rowOff>
    </xdr:from>
    <xdr:to>
      <xdr:col>111</xdr:col>
      <xdr:colOff>177800</xdr:colOff>
      <xdr:row>41</xdr:row>
      <xdr:rowOff>42184</xdr:rowOff>
    </xdr:to>
    <xdr:cxnSp macro="">
      <xdr:nvCxnSpPr>
        <xdr:cNvPr id="595" name="直線コネクタ 594">
          <a:extLst>
            <a:ext uri="{FF2B5EF4-FFF2-40B4-BE49-F238E27FC236}">
              <a16:creationId xmlns:a16="http://schemas.microsoft.com/office/drawing/2014/main" id="{67AD5624-510B-423C-8656-F15B9F22E1BB}"/>
            </a:ext>
          </a:extLst>
        </xdr:cNvPr>
        <xdr:cNvCxnSpPr/>
      </xdr:nvCxnSpPr>
      <xdr:spPr>
        <a:xfrm flipV="1">
          <a:off x="17988280" y="6914268"/>
          <a:ext cx="78994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164343</xdr:rowOff>
    </xdr:from>
    <xdr:to>
      <xdr:col>102</xdr:col>
      <xdr:colOff>165100</xdr:colOff>
      <xdr:row>41</xdr:row>
      <xdr:rowOff>94493</xdr:rowOff>
    </xdr:to>
    <xdr:sp textlink="">
      <xdr:nvSpPr>
        <xdr:cNvPr id="596" name="楕円 595">
          <a:extLst>
            <a:ext uri="{FF2B5EF4-FFF2-40B4-BE49-F238E27FC236}">
              <a16:creationId xmlns:a16="http://schemas.microsoft.com/office/drawing/2014/main" id="{68FB4043-278A-42FC-BC44-52DF439B517C}"/>
            </a:ext>
          </a:extLst>
        </xdr:cNvPr>
        <xdr:cNvSpPr/>
      </xdr:nvSpPr>
      <xdr:spPr>
        <a:xfrm>
          <a:off x="17162780" y="6869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42184</xdr:rowOff>
    </xdr:from>
    <xdr:to>
      <xdr:col>107</xdr:col>
      <xdr:colOff>50800</xdr:colOff>
      <xdr:row>41</xdr:row>
      <xdr:rowOff>43693</xdr:rowOff>
    </xdr:to>
    <xdr:cxnSp macro="">
      <xdr:nvCxnSpPr>
        <xdr:cNvPr id="597" name="直線コネクタ 596">
          <a:extLst>
            <a:ext uri="{FF2B5EF4-FFF2-40B4-BE49-F238E27FC236}">
              <a16:creationId xmlns:a16="http://schemas.microsoft.com/office/drawing/2014/main" id="{A3C7F261-EA84-473C-8457-E7A8A8C998CD}"/>
            </a:ext>
          </a:extLst>
        </xdr:cNvPr>
        <xdr:cNvCxnSpPr/>
      </xdr:nvCxnSpPr>
      <xdr:spPr>
        <a:xfrm flipV="1">
          <a:off x="17213580" y="6915424"/>
          <a:ext cx="7747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165065</xdr:rowOff>
    </xdr:from>
    <xdr:to>
      <xdr:col>98</xdr:col>
      <xdr:colOff>38100</xdr:colOff>
      <xdr:row>41</xdr:row>
      <xdr:rowOff>95215</xdr:rowOff>
    </xdr:to>
    <xdr:sp textlink="">
      <xdr:nvSpPr>
        <xdr:cNvPr id="598" name="楕円 597">
          <a:extLst>
            <a:ext uri="{FF2B5EF4-FFF2-40B4-BE49-F238E27FC236}">
              <a16:creationId xmlns:a16="http://schemas.microsoft.com/office/drawing/2014/main" id="{8957F4A0-7CCA-44ED-B80B-1400F9DB38F5}"/>
            </a:ext>
          </a:extLst>
        </xdr:cNvPr>
        <xdr:cNvSpPr/>
      </xdr:nvSpPr>
      <xdr:spPr>
        <a:xfrm>
          <a:off x="16388080" y="6870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43693</xdr:rowOff>
    </xdr:from>
    <xdr:to>
      <xdr:col>102</xdr:col>
      <xdr:colOff>114300</xdr:colOff>
      <xdr:row>41</xdr:row>
      <xdr:rowOff>44415</xdr:rowOff>
    </xdr:to>
    <xdr:cxnSp macro="">
      <xdr:nvCxnSpPr>
        <xdr:cNvPr id="599" name="直線コネクタ 598">
          <a:extLst>
            <a:ext uri="{FF2B5EF4-FFF2-40B4-BE49-F238E27FC236}">
              <a16:creationId xmlns:a16="http://schemas.microsoft.com/office/drawing/2014/main" id="{80162B9D-FEEB-4193-9E88-6D530AC6C667}"/>
            </a:ext>
          </a:extLst>
        </xdr:cNvPr>
        <xdr:cNvCxnSpPr/>
      </xdr:nvCxnSpPr>
      <xdr:spPr>
        <a:xfrm flipV="1">
          <a:off x="16431260" y="6916933"/>
          <a:ext cx="78232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textlink="">
      <xdr:nvSpPr>
        <xdr:cNvPr id="600" name="n_1aveValue【一般廃棄物処理施設】&#10;一人当たり有形固定資産（償却資産）額">
          <a:extLst>
            <a:ext uri="{FF2B5EF4-FFF2-40B4-BE49-F238E27FC236}">
              <a16:creationId xmlns:a16="http://schemas.microsoft.com/office/drawing/2014/main" id="{806754AE-4974-4AA7-A450-1C3B6C59EF68}"/>
            </a:ext>
          </a:extLst>
        </xdr:cNvPr>
        <xdr:cNvSpPr txBox="1"/>
      </xdr:nvSpPr>
      <xdr:spPr>
        <a:xfrm>
          <a:off x="18528811" y="637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155044</xdr:rowOff>
    </xdr:from>
    <xdr:ext cx="534377" cy="259045"/>
    <xdr:sp textlink="">
      <xdr:nvSpPr>
        <xdr:cNvPr id="601" name="n_2aveValue【一般廃棄物処理施設】&#10;一人当たり有形固定資産（償却資産）額">
          <a:extLst>
            <a:ext uri="{FF2B5EF4-FFF2-40B4-BE49-F238E27FC236}">
              <a16:creationId xmlns:a16="http://schemas.microsoft.com/office/drawing/2014/main" id="{04341AC1-1749-4841-B3B1-763D629B96D7}"/>
            </a:ext>
          </a:extLst>
        </xdr:cNvPr>
        <xdr:cNvSpPr txBox="1"/>
      </xdr:nvSpPr>
      <xdr:spPr>
        <a:xfrm>
          <a:off x="17766811" y="635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154870</xdr:rowOff>
    </xdr:from>
    <xdr:ext cx="534377" cy="259045"/>
    <xdr:sp textlink="">
      <xdr:nvSpPr>
        <xdr:cNvPr id="602" name="n_3aveValue【一般廃棄物処理施設】&#10;一人当たり有形固定資産（償却資産）額">
          <a:extLst>
            <a:ext uri="{FF2B5EF4-FFF2-40B4-BE49-F238E27FC236}">
              <a16:creationId xmlns:a16="http://schemas.microsoft.com/office/drawing/2014/main" id="{14B70560-5D7D-4D46-8CB1-E1AF90CBE5FD}"/>
            </a:ext>
          </a:extLst>
        </xdr:cNvPr>
        <xdr:cNvSpPr txBox="1"/>
      </xdr:nvSpPr>
      <xdr:spPr>
        <a:xfrm>
          <a:off x="16969251" y="635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166195</xdr:rowOff>
    </xdr:from>
    <xdr:ext cx="534377" cy="259045"/>
    <xdr:sp textlink="">
      <xdr:nvSpPr>
        <xdr:cNvPr id="603" name="n_4aveValue【一般廃棄物処理施設】&#10;一人当たり有形固定資産（償却資産）額">
          <a:extLst>
            <a:ext uri="{FF2B5EF4-FFF2-40B4-BE49-F238E27FC236}">
              <a16:creationId xmlns:a16="http://schemas.microsoft.com/office/drawing/2014/main" id="{48532455-DA0E-4388-8424-A5CDC381ABED}"/>
            </a:ext>
          </a:extLst>
        </xdr:cNvPr>
        <xdr:cNvSpPr txBox="1"/>
      </xdr:nvSpPr>
      <xdr:spPr>
        <a:xfrm>
          <a:off x="16194551" y="6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82955</xdr:rowOff>
    </xdr:from>
    <xdr:ext cx="534377" cy="259045"/>
    <xdr:sp textlink="">
      <xdr:nvSpPr>
        <xdr:cNvPr id="604" name="n_1mainValue【一般廃棄物処理施設】&#10;一人当たり有形固定資産（償却資産）額">
          <a:extLst>
            <a:ext uri="{FF2B5EF4-FFF2-40B4-BE49-F238E27FC236}">
              <a16:creationId xmlns:a16="http://schemas.microsoft.com/office/drawing/2014/main" id="{F5875625-224E-4019-BD2C-316755E9E515}"/>
            </a:ext>
          </a:extLst>
        </xdr:cNvPr>
        <xdr:cNvSpPr txBox="1"/>
      </xdr:nvSpPr>
      <xdr:spPr>
        <a:xfrm>
          <a:off x="18528811" y="69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84111</xdr:rowOff>
    </xdr:from>
    <xdr:ext cx="534377" cy="259045"/>
    <xdr:sp textlink="">
      <xdr:nvSpPr>
        <xdr:cNvPr id="605" name="n_2mainValue【一般廃棄物処理施設】&#10;一人当たり有形固定資産（償却資産）額">
          <a:extLst>
            <a:ext uri="{FF2B5EF4-FFF2-40B4-BE49-F238E27FC236}">
              <a16:creationId xmlns:a16="http://schemas.microsoft.com/office/drawing/2014/main" id="{E9D5DEED-C02B-4C74-A602-573D4B1AC807}"/>
            </a:ext>
          </a:extLst>
        </xdr:cNvPr>
        <xdr:cNvSpPr txBox="1"/>
      </xdr:nvSpPr>
      <xdr:spPr>
        <a:xfrm>
          <a:off x="17766811" y="695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85620</xdr:rowOff>
    </xdr:from>
    <xdr:ext cx="534377" cy="259045"/>
    <xdr:sp textlink="">
      <xdr:nvSpPr>
        <xdr:cNvPr id="606" name="n_3mainValue【一般廃棄物処理施設】&#10;一人当たり有形固定資産（償却資産）額">
          <a:extLst>
            <a:ext uri="{FF2B5EF4-FFF2-40B4-BE49-F238E27FC236}">
              <a16:creationId xmlns:a16="http://schemas.microsoft.com/office/drawing/2014/main" id="{1C6C82B3-C378-49C9-A994-D0ABDF54E7A6}"/>
            </a:ext>
          </a:extLst>
        </xdr:cNvPr>
        <xdr:cNvSpPr txBox="1"/>
      </xdr:nvSpPr>
      <xdr:spPr>
        <a:xfrm>
          <a:off x="16969251" y="695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86342</xdr:rowOff>
    </xdr:from>
    <xdr:ext cx="534377" cy="259045"/>
    <xdr:sp textlink="">
      <xdr:nvSpPr>
        <xdr:cNvPr id="607" name="n_4mainValue【一般廃棄物処理施設】&#10;一人当たり有形固定資産（償却資産）額">
          <a:extLst>
            <a:ext uri="{FF2B5EF4-FFF2-40B4-BE49-F238E27FC236}">
              <a16:creationId xmlns:a16="http://schemas.microsoft.com/office/drawing/2014/main" id="{115F8F98-CFC8-4A8C-8774-6A7C2725BA98}"/>
            </a:ext>
          </a:extLst>
        </xdr:cNvPr>
        <xdr:cNvSpPr txBox="1"/>
      </xdr:nvSpPr>
      <xdr:spPr>
        <a:xfrm>
          <a:off x="16194551" y="69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608" name="正方形/長方形 607">
          <a:extLst>
            <a:ext uri="{FF2B5EF4-FFF2-40B4-BE49-F238E27FC236}">
              <a16:creationId xmlns:a16="http://schemas.microsoft.com/office/drawing/2014/main" id="{F5AF850E-5985-4DE1-A8BF-9B304E1E390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609" name="正方形/長方形 608">
          <a:extLst>
            <a:ext uri="{FF2B5EF4-FFF2-40B4-BE49-F238E27FC236}">
              <a16:creationId xmlns:a16="http://schemas.microsoft.com/office/drawing/2014/main" id="{CF8B05D8-0E5B-4868-8134-A285F61A965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610" name="正方形/長方形 609">
          <a:extLst>
            <a:ext uri="{FF2B5EF4-FFF2-40B4-BE49-F238E27FC236}">
              <a16:creationId xmlns:a16="http://schemas.microsoft.com/office/drawing/2014/main" id="{0F5CB44B-228A-42E5-85D6-FF97F5918CD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611" name="正方形/長方形 610">
          <a:extLst>
            <a:ext uri="{FF2B5EF4-FFF2-40B4-BE49-F238E27FC236}">
              <a16:creationId xmlns:a16="http://schemas.microsoft.com/office/drawing/2014/main" id="{7C02EE2C-592C-4E5C-8772-C2C58CFF53A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612" name="正方形/長方形 611">
          <a:extLst>
            <a:ext uri="{FF2B5EF4-FFF2-40B4-BE49-F238E27FC236}">
              <a16:creationId xmlns:a16="http://schemas.microsoft.com/office/drawing/2014/main" id="{CE56321E-01CD-4448-9B59-BF3F5B42966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613" name="正方形/長方形 612">
          <a:extLst>
            <a:ext uri="{FF2B5EF4-FFF2-40B4-BE49-F238E27FC236}">
              <a16:creationId xmlns:a16="http://schemas.microsoft.com/office/drawing/2014/main" id="{529ABC65-CF43-49A6-AAA5-EA66A979325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614" name="正方形/長方形 613">
          <a:extLst>
            <a:ext uri="{FF2B5EF4-FFF2-40B4-BE49-F238E27FC236}">
              <a16:creationId xmlns:a16="http://schemas.microsoft.com/office/drawing/2014/main" id="{9D57A5A4-42BA-47F9-8933-DB3BAB3058E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615" name="正方形/長方形 614">
          <a:extLst>
            <a:ext uri="{FF2B5EF4-FFF2-40B4-BE49-F238E27FC236}">
              <a16:creationId xmlns:a16="http://schemas.microsoft.com/office/drawing/2014/main" id="{0952801B-B00D-4D6D-8E1F-9589AD47989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616" name="テキスト ボックス 615">
          <a:extLst>
            <a:ext uri="{FF2B5EF4-FFF2-40B4-BE49-F238E27FC236}">
              <a16:creationId xmlns:a16="http://schemas.microsoft.com/office/drawing/2014/main" id="{A0EA9321-DC36-4F76-88FC-FDD7ACD382D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35CF9303-885C-4471-89E8-4192170BD2B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618" name="テキスト ボックス 617">
          <a:extLst>
            <a:ext uri="{FF2B5EF4-FFF2-40B4-BE49-F238E27FC236}">
              <a16:creationId xmlns:a16="http://schemas.microsoft.com/office/drawing/2014/main" id="{AB1CB6F6-11CF-432B-ABD3-594656E31BC9}"/>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552C4383-5BE2-49E0-9566-3E4F97B80FAA}"/>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textlink="">
      <xdr:nvSpPr>
        <xdr:cNvPr id="620" name="テキスト ボックス 619">
          <a:extLst>
            <a:ext uri="{FF2B5EF4-FFF2-40B4-BE49-F238E27FC236}">
              <a16:creationId xmlns:a16="http://schemas.microsoft.com/office/drawing/2014/main" id="{74093491-E18F-4EB1-9F88-40C0941A33FF}"/>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963356AA-A13A-430D-B051-AB409E826EE6}"/>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textlink="">
      <xdr:nvSpPr>
        <xdr:cNvPr id="622" name="テキスト ボックス 621">
          <a:extLst>
            <a:ext uri="{FF2B5EF4-FFF2-40B4-BE49-F238E27FC236}">
              <a16:creationId xmlns:a16="http://schemas.microsoft.com/office/drawing/2014/main" id="{5DA729AD-FDB9-4F17-9C50-3DBC05093692}"/>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5FB1FFA5-C79A-43DF-BC28-EB2386B613BA}"/>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textlink="">
      <xdr:nvSpPr>
        <xdr:cNvPr id="624" name="テキスト ボックス 623">
          <a:extLst>
            <a:ext uri="{FF2B5EF4-FFF2-40B4-BE49-F238E27FC236}">
              <a16:creationId xmlns:a16="http://schemas.microsoft.com/office/drawing/2014/main" id="{6AD3F147-246E-4BFE-84C4-357371A360FD}"/>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4C5F452C-0A48-4E91-897E-1111989B68EA}"/>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textlink="">
      <xdr:nvSpPr>
        <xdr:cNvPr id="626" name="テキスト ボックス 625">
          <a:extLst>
            <a:ext uri="{FF2B5EF4-FFF2-40B4-BE49-F238E27FC236}">
              <a16:creationId xmlns:a16="http://schemas.microsoft.com/office/drawing/2014/main" id="{44E0F5B6-DF4F-4911-A349-BFD4BA50D845}"/>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0E4F235D-0B0E-45FE-92F0-A8F0B26320C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textlink="">
      <xdr:nvSpPr>
        <xdr:cNvPr id="628" name="テキスト ボックス 627">
          <a:extLst>
            <a:ext uri="{FF2B5EF4-FFF2-40B4-BE49-F238E27FC236}">
              <a16:creationId xmlns:a16="http://schemas.microsoft.com/office/drawing/2014/main" id="{177EC557-DD16-4CD2-92D9-502A3BFE293A}"/>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527EED50-3785-4624-8758-6CD2F1F14997}"/>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textlink="">
      <xdr:nvSpPr>
        <xdr:cNvPr id="630" name="テキスト ボックス 629">
          <a:extLst>
            <a:ext uri="{FF2B5EF4-FFF2-40B4-BE49-F238E27FC236}">
              <a16:creationId xmlns:a16="http://schemas.microsoft.com/office/drawing/2014/main" id="{8D8EFB92-BA11-4213-961B-EB4E9E680115}"/>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862DB9FB-5C19-47E9-A69E-01ED8089708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textlink="">
      <xdr:nvSpPr>
        <xdr:cNvPr id="632" name="【保健センター・保健所】&#10;有形固定資産減価償却率グラフ枠">
          <a:extLst>
            <a:ext uri="{FF2B5EF4-FFF2-40B4-BE49-F238E27FC236}">
              <a16:creationId xmlns:a16="http://schemas.microsoft.com/office/drawing/2014/main" id="{F1E21675-12A3-4CF5-A079-CC3466522C7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3" name="直線コネクタ 632">
          <a:extLst>
            <a:ext uri="{FF2B5EF4-FFF2-40B4-BE49-F238E27FC236}">
              <a16:creationId xmlns:a16="http://schemas.microsoft.com/office/drawing/2014/main" id="{3AD27EBE-D94B-4399-B461-F9F760BDF6AE}"/>
            </a:ext>
          </a:extLst>
        </xdr:cNvPr>
        <xdr:cNvCxnSpPr/>
      </xdr:nvCxnSpPr>
      <xdr:spPr>
        <a:xfrm flipV="1">
          <a:off x="14375764" y="9389473"/>
          <a:ext cx="0" cy="129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textlink="">
      <xdr:nvSpPr>
        <xdr:cNvPr id="634" name="【保健センター・保健所】&#10;有形固定資産減価償却率最小値テキスト">
          <a:extLst>
            <a:ext uri="{FF2B5EF4-FFF2-40B4-BE49-F238E27FC236}">
              <a16:creationId xmlns:a16="http://schemas.microsoft.com/office/drawing/2014/main" id="{2E912020-F250-4779-9A30-B1458BC15958}"/>
            </a:ext>
          </a:extLst>
        </xdr:cNvPr>
        <xdr:cNvSpPr txBox="1"/>
      </xdr:nvSpPr>
      <xdr:spPr>
        <a:xfrm>
          <a:off x="14414500" y="1068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5" name="直線コネクタ 634">
          <a:extLst>
            <a:ext uri="{FF2B5EF4-FFF2-40B4-BE49-F238E27FC236}">
              <a16:creationId xmlns:a16="http://schemas.microsoft.com/office/drawing/2014/main" id="{52B70D5D-5608-4C6E-878C-BB494E76C440}"/>
            </a:ext>
          </a:extLst>
        </xdr:cNvPr>
        <xdr:cNvCxnSpPr/>
      </xdr:nvCxnSpPr>
      <xdr:spPr>
        <a:xfrm>
          <a:off x="14287500" y="10680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textlink="">
      <xdr:nvSpPr>
        <xdr:cNvPr id="636" name="【保健センター・保健所】&#10;有形固定資産減価償却率最大値テキスト">
          <a:extLst>
            <a:ext uri="{FF2B5EF4-FFF2-40B4-BE49-F238E27FC236}">
              <a16:creationId xmlns:a16="http://schemas.microsoft.com/office/drawing/2014/main" id="{A5E64125-6730-48F2-89FC-E5A2D20E77CF}"/>
            </a:ext>
          </a:extLst>
        </xdr:cNvPr>
        <xdr:cNvSpPr txBox="1"/>
      </xdr:nvSpPr>
      <xdr:spPr>
        <a:xfrm>
          <a:off x="1441450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7" name="直線コネクタ 636">
          <a:extLst>
            <a:ext uri="{FF2B5EF4-FFF2-40B4-BE49-F238E27FC236}">
              <a16:creationId xmlns:a16="http://schemas.microsoft.com/office/drawing/2014/main" id="{3556B041-90D9-4435-B291-C52EEE0A012A}"/>
            </a:ext>
          </a:extLst>
        </xdr:cNvPr>
        <xdr:cNvCxnSpPr/>
      </xdr:nvCxnSpPr>
      <xdr:spPr>
        <a:xfrm>
          <a:off x="1428750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39024</xdr:rowOff>
    </xdr:from>
    <xdr:ext cx="405111" cy="259045"/>
    <xdr:sp textlink="">
      <xdr:nvSpPr>
        <xdr:cNvPr id="638" name="【保健センター・保健所】&#10;有形固定資産減価償却率平均値テキスト">
          <a:extLst>
            <a:ext uri="{FF2B5EF4-FFF2-40B4-BE49-F238E27FC236}">
              <a16:creationId xmlns:a16="http://schemas.microsoft.com/office/drawing/2014/main" id="{BB5360DE-AA1C-4987-9BE8-275888605AFD}"/>
            </a:ext>
          </a:extLst>
        </xdr:cNvPr>
        <xdr:cNvSpPr txBox="1"/>
      </xdr:nvSpPr>
      <xdr:spPr>
        <a:xfrm>
          <a:off x="14414500" y="9929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textlink="">
      <xdr:nvSpPr>
        <xdr:cNvPr id="639" name="フローチャート: 判断 638">
          <a:extLst>
            <a:ext uri="{FF2B5EF4-FFF2-40B4-BE49-F238E27FC236}">
              <a16:creationId xmlns:a16="http://schemas.microsoft.com/office/drawing/2014/main" id="{7172CC22-49A5-43E9-B27D-A07A90A64A65}"/>
            </a:ext>
          </a:extLst>
        </xdr:cNvPr>
        <xdr:cNvSpPr/>
      </xdr:nvSpPr>
      <xdr:spPr>
        <a:xfrm>
          <a:off x="14325600" y="1007454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textlink="">
      <xdr:nvSpPr>
        <xdr:cNvPr id="640" name="フローチャート: 判断 639">
          <a:extLst>
            <a:ext uri="{FF2B5EF4-FFF2-40B4-BE49-F238E27FC236}">
              <a16:creationId xmlns:a16="http://schemas.microsoft.com/office/drawing/2014/main" id="{DC15716F-19F4-4B8B-9B29-6A9E5E8585EC}"/>
            </a:ext>
          </a:extLst>
        </xdr:cNvPr>
        <xdr:cNvSpPr/>
      </xdr:nvSpPr>
      <xdr:spPr>
        <a:xfrm>
          <a:off x="13578840" y="10050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textlink="">
      <xdr:nvSpPr>
        <xdr:cNvPr id="641" name="フローチャート: 判断 640">
          <a:extLst>
            <a:ext uri="{FF2B5EF4-FFF2-40B4-BE49-F238E27FC236}">
              <a16:creationId xmlns:a16="http://schemas.microsoft.com/office/drawing/2014/main" id="{FFEB87D1-AB6F-4D7D-9CAD-FD1D9E982640}"/>
            </a:ext>
          </a:extLst>
        </xdr:cNvPr>
        <xdr:cNvSpPr/>
      </xdr:nvSpPr>
      <xdr:spPr>
        <a:xfrm>
          <a:off x="12804140" y="1002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textlink="">
      <xdr:nvSpPr>
        <xdr:cNvPr id="642" name="フローチャート: 判断 641">
          <a:extLst>
            <a:ext uri="{FF2B5EF4-FFF2-40B4-BE49-F238E27FC236}">
              <a16:creationId xmlns:a16="http://schemas.microsoft.com/office/drawing/2014/main" id="{3E8FAE08-020A-4676-B1F5-F15EA2A125CC}"/>
            </a:ext>
          </a:extLst>
        </xdr:cNvPr>
        <xdr:cNvSpPr/>
      </xdr:nvSpPr>
      <xdr:spPr>
        <a:xfrm>
          <a:off x="12029440" y="99901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textlink="">
      <xdr:nvSpPr>
        <xdr:cNvPr id="643" name="フローチャート: 判断 642">
          <a:extLst>
            <a:ext uri="{FF2B5EF4-FFF2-40B4-BE49-F238E27FC236}">
              <a16:creationId xmlns:a16="http://schemas.microsoft.com/office/drawing/2014/main" id="{8E3949FC-9BC5-4FE8-8A83-EE6E936B82F3}"/>
            </a:ext>
          </a:extLst>
        </xdr:cNvPr>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644" name="テキスト ボックス 643">
          <a:extLst>
            <a:ext uri="{FF2B5EF4-FFF2-40B4-BE49-F238E27FC236}">
              <a16:creationId xmlns:a16="http://schemas.microsoft.com/office/drawing/2014/main" id="{2FAA9121-E24C-43A3-B7F2-BA248D07FEDB}"/>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645" name="テキスト ボックス 644">
          <a:extLst>
            <a:ext uri="{FF2B5EF4-FFF2-40B4-BE49-F238E27FC236}">
              <a16:creationId xmlns:a16="http://schemas.microsoft.com/office/drawing/2014/main" id="{1DCBE9B4-0A4D-4E4F-A233-966ECC5BF2C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646" name="テキスト ボックス 645">
          <a:extLst>
            <a:ext uri="{FF2B5EF4-FFF2-40B4-BE49-F238E27FC236}">
              <a16:creationId xmlns:a16="http://schemas.microsoft.com/office/drawing/2014/main" id="{A3D24F6B-B35E-4EE1-BFBB-E4B06D61A1C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647" name="テキスト ボックス 646">
          <a:extLst>
            <a:ext uri="{FF2B5EF4-FFF2-40B4-BE49-F238E27FC236}">
              <a16:creationId xmlns:a16="http://schemas.microsoft.com/office/drawing/2014/main" id="{21747CBA-5317-4CC2-92D1-35ACC85AB8C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648" name="テキスト ボックス 647">
          <a:extLst>
            <a:ext uri="{FF2B5EF4-FFF2-40B4-BE49-F238E27FC236}">
              <a16:creationId xmlns:a16="http://schemas.microsoft.com/office/drawing/2014/main" id="{8829CFB2-0218-40F7-8886-3E66AD34E5F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135346</xdr:rowOff>
    </xdr:from>
    <xdr:to>
      <xdr:col>85</xdr:col>
      <xdr:colOff>177800</xdr:colOff>
      <xdr:row>63</xdr:row>
      <xdr:rowOff>65496</xdr:rowOff>
    </xdr:to>
    <xdr:sp textlink="">
      <xdr:nvSpPr>
        <xdr:cNvPr id="649" name="楕円 648">
          <a:extLst>
            <a:ext uri="{FF2B5EF4-FFF2-40B4-BE49-F238E27FC236}">
              <a16:creationId xmlns:a16="http://schemas.microsoft.com/office/drawing/2014/main" id="{974E6B4E-8CA0-4076-B2D9-722BD69F024F}"/>
            </a:ext>
          </a:extLst>
        </xdr:cNvPr>
        <xdr:cNvSpPr/>
      </xdr:nvSpPr>
      <xdr:spPr>
        <a:xfrm>
          <a:off x="14325600" y="105290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50273</xdr:rowOff>
    </xdr:from>
    <xdr:ext cx="405111" cy="259045"/>
    <xdr:sp textlink="">
      <xdr:nvSpPr>
        <xdr:cNvPr id="650" name="【保健センター・保健所】&#10;有形固定資産減価償却率該当値テキスト">
          <a:extLst>
            <a:ext uri="{FF2B5EF4-FFF2-40B4-BE49-F238E27FC236}">
              <a16:creationId xmlns:a16="http://schemas.microsoft.com/office/drawing/2014/main" id="{B88DD9C7-2A5C-4B24-8DB4-6DDD6DCC0FEA}"/>
            </a:ext>
          </a:extLst>
        </xdr:cNvPr>
        <xdr:cNvSpPr txBox="1"/>
      </xdr:nvSpPr>
      <xdr:spPr>
        <a:xfrm>
          <a:off x="14414500" y="10443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91259</xdr:rowOff>
    </xdr:from>
    <xdr:to>
      <xdr:col>81</xdr:col>
      <xdr:colOff>101600</xdr:colOff>
      <xdr:row>63</xdr:row>
      <xdr:rowOff>21409</xdr:rowOff>
    </xdr:to>
    <xdr:sp textlink="">
      <xdr:nvSpPr>
        <xdr:cNvPr id="651" name="楕円 650">
          <a:extLst>
            <a:ext uri="{FF2B5EF4-FFF2-40B4-BE49-F238E27FC236}">
              <a16:creationId xmlns:a16="http://schemas.microsoft.com/office/drawing/2014/main" id="{8FC1D099-7B3A-49A7-9030-112DE4C18A26}"/>
            </a:ext>
          </a:extLst>
        </xdr:cNvPr>
        <xdr:cNvSpPr/>
      </xdr:nvSpPr>
      <xdr:spPr>
        <a:xfrm>
          <a:off x="13578840" y="10484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142059</xdr:rowOff>
    </xdr:from>
    <xdr:to>
      <xdr:col>85</xdr:col>
      <xdr:colOff>127000</xdr:colOff>
      <xdr:row>63</xdr:row>
      <xdr:rowOff>14696</xdr:rowOff>
    </xdr:to>
    <xdr:cxnSp macro="">
      <xdr:nvCxnSpPr>
        <xdr:cNvPr id="652" name="直線コネクタ 651">
          <a:extLst>
            <a:ext uri="{FF2B5EF4-FFF2-40B4-BE49-F238E27FC236}">
              <a16:creationId xmlns:a16="http://schemas.microsoft.com/office/drawing/2014/main" id="{CD1F6D46-1AFD-4A1D-9CB4-CB37E6C02842}"/>
            </a:ext>
          </a:extLst>
        </xdr:cNvPr>
        <xdr:cNvCxnSpPr/>
      </xdr:nvCxnSpPr>
      <xdr:spPr>
        <a:xfrm>
          <a:off x="13629640" y="10535739"/>
          <a:ext cx="7467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47172</xdr:rowOff>
    </xdr:from>
    <xdr:to>
      <xdr:col>76</xdr:col>
      <xdr:colOff>165100</xdr:colOff>
      <xdr:row>62</xdr:row>
      <xdr:rowOff>148772</xdr:rowOff>
    </xdr:to>
    <xdr:sp textlink="">
      <xdr:nvSpPr>
        <xdr:cNvPr id="653" name="楕円 652">
          <a:extLst>
            <a:ext uri="{FF2B5EF4-FFF2-40B4-BE49-F238E27FC236}">
              <a16:creationId xmlns:a16="http://schemas.microsoft.com/office/drawing/2014/main" id="{9C63741C-BE46-40FB-8828-E9D7B4CA6CC7}"/>
            </a:ext>
          </a:extLst>
        </xdr:cNvPr>
        <xdr:cNvSpPr/>
      </xdr:nvSpPr>
      <xdr:spPr>
        <a:xfrm>
          <a:off x="12804140" y="104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97972</xdr:rowOff>
    </xdr:from>
    <xdr:to>
      <xdr:col>81</xdr:col>
      <xdr:colOff>50800</xdr:colOff>
      <xdr:row>62</xdr:row>
      <xdr:rowOff>142059</xdr:rowOff>
    </xdr:to>
    <xdr:cxnSp macro="">
      <xdr:nvCxnSpPr>
        <xdr:cNvPr id="654" name="直線コネクタ 653">
          <a:extLst>
            <a:ext uri="{FF2B5EF4-FFF2-40B4-BE49-F238E27FC236}">
              <a16:creationId xmlns:a16="http://schemas.microsoft.com/office/drawing/2014/main" id="{4C6A590F-B67B-4F83-A131-9D7E035EF95A}"/>
            </a:ext>
          </a:extLst>
        </xdr:cNvPr>
        <xdr:cNvCxnSpPr/>
      </xdr:nvCxnSpPr>
      <xdr:spPr>
        <a:xfrm>
          <a:off x="12854940" y="10491652"/>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xdr:rowOff>
    </xdr:from>
    <xdr:to>
      <xdr:col>72</xdr:col>
      <xdr:colOff>38100</xdr:colOff>
      <xdr:row>62</xdr:row>
      <xdr:rowOff>103051</xdr:rowOff>
    </xdr:to>
    <xdr:sp textlink="">
      <xdr:nvSpPr>
        <xdr:cNvPr id="655" name="楕円 654">
          <a:extLst>
            <a:ext uri="{FF2B5EF4-FFF2-40B4-BE49-F238E27FC236}">
              <a16:creationId xmlns:a16="http://schemas.microsoft.com/office/drawing/2014/main" id="{6471AC0D-3237-4C8D-9348-BA13B2C68A26}"/>
            </a:ext>
          </a:extLst>
        </xdr:cNvPr>
        <xdr:cNvSpPr/>
      </xdr:nvSpPr>
      <xdr:spPr>
        <a:xfrm>
          <a:off x="12029440" y="103951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52251</xdr:rowOff>
    </xdr:from>
    <xdr:to>
      <xdr:col>76</xdr:col>
      <xdr:colOff>114300</xdr:colOff>
      <xdr:row>62</xdr:row>
      <xdr:rowOff>97972</xdr:rowOff>
    </xdr:to>
    <xdr:cxnSp macro="">
      <xdr:nvCxnSpPr>
        <xdr:cNvPr id="656" name="直線コネクタ 655">
          <a:extLst>
            <a:ext uri="{FF2B5EF4-FFF2-40B4-BE49-F238E27FC236}">
              <a16:creationId xmlns:a16="http://schemas.microsoft.com/office/drawing/2014/main" id="{6081F92E-D0D8-469A-92EE-A8DEC692E968}"/>
            </a:ext>
          </a:extLst>
        </xdr:cNvPr>
        <xdr:cNvCxnSpPr/>
      </xdr:nvCxnSpPr>
      <xdr:spPr>
        <a:xfrm>
          <a:off x="12072620" y="10445931"/>
          <a:ext cx="78232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154940</xdr:rowOff>
    </xdr:from>
    <xdr:to>
      <xdr:col>67</xdr:col>
      <xdr:colOff>101600</xdr:colOff>
      <xdr:row>62</xdr:row>
      <xdr:rowOff>85090</xdr:rowOff>
    </xdr:to>
    <xdr:sp textlink="">
      <xdr:nvSpPr>
        <xdr:cNvPr id="657" name="楕円 656">
          <a:extLst>
            <a:ext uri="{FF2B5EF4-FFF2-40B4-BE49-F238E27FC236}">
              <a16:creationId xmlns:a16="http://schemas.microsoft.com/office/drawing/2014/main" id="{2A6A0AC4-861B-4576-8F0D-7186C33FC0C0}"/>
            </a:ext>
          </a:extLst>
        </xdr:cNvPr>
        <xdr:cNvSpPr/>
      </xdr:nvSpPr>
      <xdr:spPr>
        <a:xfrm>
          <a:off x="11231880" y="10380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34290</xdr:rowOff>
    </xdr:from>
    <xdr:to>
      <xdr:col>71</xdr:col>
      <xdr:colOff>177800</xdr:colOff>
      <xdr:row>62</xdr:row>
      <xdr:rowOff>52251</xdr:rowOff>
    </xdr:to>
    <xdr:cxnSp macro="">
      <xdr:nvCxnSpPr>
        <xdr:cNvPr id="658" name="直線コネクタ 657">
          <a:extLst>
            <a:ext uri="{FF2B5EF4-FFF2-40B4-BE49-F238E27FC236}">
              <a16:creationId xmlns:a16="http://schemas.microsoft.com/office/drawing/2014/main" id="{B2F70FEF-2DC5-4640-A997-F76EE4D2CE04}"/>
            </a:ext>
          </a:extLst>
        </xdr:cNvPr>
        <xdr:cNvCxnSpPr/>
      </xdr:nvCxnSpPr>
      <xdr:spPr>
        <a:xfrm>
          <a:off x="11282680" y="10427970"/>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textlink="">
      <xdr:nvSpPr>
        <xdr:cNvPr id="659" name="n_1aveValue【保健センター・保健所】&#10;有形固定資産減価償却率">
          <a:extLst>
            <a:ext uri="{FF2B5EF4-FFF2-40B4-BE49-F238E27FC236}">
              <a16:creationId xmlns:a16="http://schemas.microsoft.com/office/drawing/2014/main" id="{B29EB0AD-6866-4F6F-9ED3-143F081CDE23}"/>
            </a:ext>
          </a:extLst>
        </xdr:cNvPr>
        <xdr:cNvSpPr txBox="1"/>
      </xdr:nvSpPr>
      <xdr:spPr>
        <a:xfrm>
          <a:off x="13437244" y="982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82023</xdr:rowOff>
    </xdr:from>
    <xdr:ext cx="405111" cy="259045"/>
    <xdr:sp textlink="">
      <xdr:nvSpPr>
        <xdr:cNvPr id="660" name="n_2aveValue【保健センター・保健所】&#10;有形固定資産減価償却率">
          <a:extLst>
            <a:ext uri="{FF2B5EF4-FFF2-40B4-BE49-F238E27FC236}">
              <a16:creationId xmlns:a16="http://schemas.microsoft.com/office/drawing/2014/main" id="{23CA5D4B-F8B2-4E69-A4B6-CD43E106ED9D}"/>
            </a:ext>
          </a:extLst>
        </xdr:cNvPr>
        <xdr:cNvSpPr txBox="1"/>
      </xdr:nvSpPr>
      <xdr:spPr>
        <a:xfrm>
          <a:off x="12675244"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46100</xdr:rowOff>
    </xdr:from>
    <xdr:ext cx="405111" cy="259045"/>
    <xdr:sp textlink="">
      <xdr:nvSpPr>
        <xdr:cNvPr id="661" name="n_3aveValue【保健センター・保健所】&#10;有形固定資産減価償却率">
          <a:extLst>
            <a:ext uri="{FF2B5EF4-FFF2-40B4-BE49-F238E27FC236}">
              <a16:creationId xmlns:a16="http://schemas.microsoft.com/office/drawing/2014/main" id="{02E57B6B-B009-4375-8E88-E7489693BAA4}"/>
            </a:ext>
          </a:extLst>
        </xdr:cNvPr>
        <xdr:cNvSpPr txBox="1"/>
      </xdr:nvSpPr>
      <xdr:spPr>
        <a:xfrm>
          <a:off x="11900544" y="976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textlink="">
      <xdr:nvSpPr>
        <xdr:cNvPr id="662" name="n_4aveValue【保健センター・保健所】&#10;有形固定資産減価償却率">
          <a:extLst>
            <a:ext uri="{FF2B5EF4-FFF2-40B4-BE49-F238E27FC236}">
              <a16:creationId xmlns:a16="http://schemas.microsoft.com/office/drawing/2014/main" id="{B24E582E-6163-464F-BACB-BA1E134E8ED9}"/>
            </a:ext>
          </a:extLst>
        </xdr:cNvPr>
        <xdr:cNvSpPr txBox="1"/>
      </xdr:nvSpPr>
      <xdr:spPr>
        <a:xfrm>
          <a:off x="1110298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12536</xdr:rowOff>
    </xdr:from>
    <xdr:ext cx="405111" cy="259045"/>
    <xdr:sp textlink="">
      <xdr:nvSpPr>
        <xdr:cNvPr id="663" name="n_1mainValue【保健センター・保健所】&#10;有形固定資産減価償却率">
          <a:extLst>
            <a:ext uri="{FF2B5EF4-FFF2-40B4-BE49-F238E27FC236}">
              <a16:creationId xmlns:a16="http://schemas.microsoft.com/office/drawing/2014/main" id="{CC8C127E-7C49-4F07-832C-3D4DF3D8C4BE}"/>
            </a:ext>
          </a:extLst>
        </xdr:cNvPr>
        <xdr:cNvSpPr txBox="1"/>
      </xdr:nvSpPr>
      <xdr:spPr>
        <a:xfrm>
          <a:off x="13437244" y="1057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139899</xdr:rowOff>
    </xdr:from>
    <xdr:ext cx="405111" cy="259045"/>
    <xdr:sp textlink="">
      <xdr:nvSpPr>
        <xdr:cNvPr id="664" name="n_2mainValue【保健センター・保健所】&#10;有形固定資産減価償却率">
          <a:extLst>
            <a:ext uri="{FF2B5EF4-FFF2-40B4-BE49-F238E27FC236}">
              <a16:creationId xmlns:a16="http://schemas.microsoft.com/office/drawing/2014/main" id="{456E6122-CCBB-487B-B4E6-B668D0210E3A}"/>
            </a:ext>
          </a:extLst>
        </xdr:cNvPr>
        <xdr:cNvSpPr txBox="1"/>
      </xdr:nvSpPr>
      <xdr:spPr>
        <a:xfrm>
          <a:off x="12675244" y="1053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94178</xdr:rowOff>
    </xdr:from>
    <xdr:ext cx="405111" cy="259045"/>
    <xdr:sp textlink="">
      <xdr:nvSpPr>
        <xdr:cNvPr id="665" name="n_3mainValue【保健センター・保健所】&#10;有形固定資産減価償却率">
          <a:extLst>
            <a:ext uri="{FF2B5EF4-FFF2-40B4-BE49-F238E27FC236}">
              <a16:creationId xmlns:a16="http://schemas.microsoft.com/office/drawing/2014/main" id="{652AC995-A967-4B5E-B1D2-C94EAA8AFD69}"/>
            </a:ext>
          </a:extLst>
        </xdr:cNvPr>
        <xdr:cNvSpPr txBox="1"/>
      </xdr:nvSpPr>
      <xdr:spPr>
        <a:xfrm>
          <a:off x="11900544" y="1048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76217</xdr:rowOff>
    </xdr:from>
    <xdr:ext cx="405111" cy="259045"/>
    <xdr:sp textlink="">
      <xdr:nvSpPr>
        <xdr:cNvPr id="666" name="n_4mainValue【保健センター・保健所】&#10;有形固定資産減価償却率">
          <a:extLst>
            <a:ext uri="{FF2B5EF4-FFF2-40B4-BE49-F238E27FC236}">
              <a16:creationId xmlns:a16="http://schemas.microsoft.com/office/drawing/2014/main" id="{8824133C-08CC-4B03-BCAD-F8F63D317066}"/>
            </a:ext>
          </a:extLst>
        </xdr:cNvPr>
        <xdr:cNvSpPr txBox="1"/>
      </xdr:nvSpPr>
      <xdr:spPr>
        <a:xfrm>
          <a:off x="1110298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667" name="正方形/長方形 666">
          <a:extLst>
            <a:ext uri="{FF2B5EF4-FFF2-40B4-BE49-F238E27FC236}">
              <a16:creationId xmlns:a16="http://schemas.microsoft.com/office/drawing/2014/main" id="{AB1A49B3-E9AE-4D14-8650-BFE356B6279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68" name="正方形/長方形 667">
          <a:extLst>
            <a:ext uri="{FF2B5EF4-FFF2-40B4-BE49-F238E27FC236}">
              <a16:creationId xmlns:a16="http://schemas.microsoft.com/office/drawing/2014/main" id="{38EA9AA7-73D3-467B-BCEC-DDB4E2BF276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69" name="正方形/長方形 668">
          <a:extLst>
            <a:ext uri="{FF2B5EF4-FFF2-40B4-BE49-F238E27FC236}">
              <a16:creationId xmlns:a16="http://schemas.microsoft.com/office/drawing/2014/main" id="{B78A894E-9302-4BBE-8581-815702C6261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70" name="正方形/長方形 669">
          <a:extLst>
            <a:ext uri="{FF2B5EF4-FFF2-40B4-BE49-F238E27FC236}">
              <a16:creationId xmlns:a16="http://schemas.microsoft.com/office/drawing/2014/main" id="{68460332-2BC6-40EE-8ED9-2C71296B852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71" name="正方形/長方形 670">
          <a:extLst>
            <a:ext uri="{FF2B5EF4-FFF2-40B4-BE49-F238E27FC236}">
              <a16:creationId xmlns:a16="http://schemas.microsoft.com/office/drawing/2014/main" id="{ED81E8F5-DC45-428D-9219-8657967226F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72" name="正方形/長方形 671">
          <a:extLst>
            <a:ext uri="{FF2B5EF4-FFF2-40B4-BE49-F238E27FC236}">
              <a16:creationId xmlns:a16="http://schemas.microsoft.com/office/drawing/2014/main" id="{51A32790-CA2E-4E7C-9753-EE9829B566A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73" name="正方形/長方形 672">
          <a:extLst>
            <a:ext uri="{FF2B5EF4-FFF2-40B4-BE49-F238E27FC236}">
              <a16:creationId xmlns:a16="http://schemas.microsoft.com/office/drawing/2014/main" id="{2B068ADC-F898-40FD-93B1-DCCB594B124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74" name="正方形/長方形 673">
          <a:extLst>
            <a:ext uri="{FF2B5EF4-FFF2-40B4-BE49-F238E27FC236}">
              <a16:creationId xmlns:a16="http://schemas.microsoft.com/office/drawing/2014/main" id="{BE0726D1-E44B-4C2B-AB7E-7606087772C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675" name="テキスト ボックス 674">
          <a:extLst>
            <a:ext uri="{FF2B5EF4-FFF2-40B4-BE49-F238E27FC236}">
              <a16:creationId xmlns:a16="http://schemas.microsoft.com/office/drawing/2014/main" id="{B3069C29-47BD-4507-ACB1-7243EBF1F25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3DB4D806-240D-4569-88B2-E6AD84D9975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372059C7-F248-42AE-A48D-4125178A8893}"/>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678" name="テキスト ボックス 677">
          <a:extLst>
            <a:ext uri="{FF2B5EF4-FFF2-40B4-BE49-F238E27FC236}">
              <a16:creationId xmlns:a16="http://schemas.microsoft.com/office/drawing/2014/main" id="{44E2E15C-E5C5-4DAF-8B69-CCD688123567}"/>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A0FDD958-1122-45F4-8F32-83F189FD724A}"/>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680" name="テキスト ボックス 679">
          <a:extLst>
            <a:ext uri="{FF2B5EF4-FFF2-40B4-BE49-F238E27FC236}">
              <a16:creationId xmlns:a16="http://schemas.microsoft.com/office/drawing/2014/main" id="{E6DF46BB-6922-465E-87CB-1176C16511E6}"/>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F8EB8601-1E09-4059-A667-830294982F98}"/>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682" name="テキスト ボックス 681">
          <a:extLst>
            <a:ext uri="{FF2B5EF4-FFF2-40B4-BE49-F238E27FC236}">
              <a16:creationId xmlns:a16="http://schemas.microsoft.com/office/drawing/2014/main" id="{C2F35C58-AC0F-4ED2-9B85-E5021392AF6B}"/>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CDF0633C-3E98-4299-AC30-5451A3673897}"/>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684" name="テキスト ボックス 683">
          <a:extLst>
            <a:ext uri="{FF2B5EF4-FFF2-40B4-BE49-F238E27FC236}">
              <a16:creationId xmlns:a16="http://schemas.microsoft.com/office/drawing/2014/main" id="{D8540AAB-76E5-4469-BE31-138FD55F36ED}"/>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8932BD8A-F2A8-4590-A858-73CD190BC632}"/>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686" name="テキスト ボックス 685">
          <a:extLst>
            <a:ext uri="{FF2B5EF4-FFF2-40B4-BE49-F238E27FC236}">
              <a16:creationId xmlns:a16="http://schemas.microsoft.com/office/drawing/2014/main" id="{113AF96C-C432-4BEB-B842-1695B9F7635A}"/>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2EF94A2C-9D9D-42C4-957D-08B88D63ECD4}"/>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688" name="テキスト ボックス 687">
          <a:extLst>
            <a:ext uri="{FF2B5EF4-FFF2-40B4-BE49-F238E27FC236}">
              <a16:creationId xmlns:a16="http://schemas.microsoft.com/office/drawing/2014/main" id="{8EBDF73A-B108-4DA1-870D-32C22D45130C}"/>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BFB4B1A3-F43E-4BD1-B85F-85D1C3F0D85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690" name="テキスト ボックス 689">
          <a:extLst>
            <a:ext uri="{FF2B5EF4-FFF2-40B4-BE49-F238E27FC236}">
              <a16:creationId xmlns:a16="http://schemas.microsoft.com/office/drawing/2014/main" id="{D9AAB220-5A05-4B47-8BB3-99818EECD12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691" name="【保健センター・保健所】&#10;一人当たり面積グラフ枠">
          <a:extLst>
            <a:ext uri="{FF2B5EF4-FFF2-40B4-BE49-F238E27FC236}">
              <a16:creationId xmlns:a16="http://schemas.microsoft.com/office/drawing/2014/main" id="{1F0B6DEA-B504-4D23-9EDC-53B3A1A4E86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2" name="直線コネクタ 691">
          <a:extLst>
            <a:ext uri="{FF2B5EF4-FFF2-40B4-BE49-F238E27FC236}">
              <a16:creationId xmlns:a16="http://schemas.microsoft.com/office/drawing/2014/main" id="{7629FCEA-BF17-4ECB-B4DA-295ED76FE79F}"/>
            </a:ext>
          </a:extLst>
        </xdr:cNvPr>
        <xdr:cNvCxnSpPr/>
      </xdr:nvCxnSpPr>
      <xdr:spPr>
        <a:xfrm flipV="1">
          <a:off x="19509104" y="9387840"/>
          <a:ext cx="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textlink="">
      <xdr:nvSpPr>
        <xdr:cNvPr id="693" name="【保健センター・保健所】&#10;一人当たり面積最小値テキスト">
          <a:extLst>
            <a:ext uri="{FF2B5EF4-FFF2-40B4-BE49-F238E27FC236}">
              <a16:creationId xmlns:a16="http://schemas.microsoft.com/office/drawing/2014/main" id="{A87B2E7C-6CC9-49B1-823A-869E4098C4F9}"/>
            </a:ext>
          </a:extLst>
        </xdr:cNvPr>
        <xdr:cNvSpPr txBox="1"/>
      </xdr:nvSpPr>
      <xdr:spPr>
        <a:xfrm>
          <a:off x="19547840" y="107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a:extLst>
            <a:ext uri="{FF2B5EF4-FFF2-40B4-BE49-F238E27FC236}">
              <a16:creationId xmlns:a16="http://schemas.microsoft.com/office/drawing/2014/main" id="{6B648F23-5CFD-489F-81F8-83DB3755ECE9}"/>
            </a:ext>
          </a:extLst>
        </xdr:cNvPr>
        <xdr:cNvCxnSpPr/>
      </xdr:nvCxnSpPr>
      <xdr:spPr>
        <a:xfrm>
          <a:off x="194437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textlink="">
      <xdr:nvSpPr>
        <xdr:cNvPr id="695" name="【保健センター・保健所】&#10;一人当たり面積最大値テキスト">
          <a:extLst>
            <a:ext uri="{FF2B5EF4-FFF2-40B4-BE49-F238E27FC236}">
              <a16:creationId xmlns:a16="http://schemas.microsoft.com/office/drawing/2014/main" id="{55A94952-0D7D-4EB1-B041-B5F2346C145B}"/>
            </a:ext>
          </a:extLst>
        </xdr:cNvPr>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81DE562D-05AB-4E9D-BDA9-C310A58CE46B}"/>
            </a:ext>
          </a:extLst>
        </xdr:cNvPr>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textlink="">
      <xdr:nvSpPr>
        <xdr:cNvPr id="697" name="【保健センター・保健所】&#10;一人当たり面積平均値テキスト">
          <a:extLst>
            <a:ext uri="{FF2B5EF4-FFF2-40B4-BE49-F238E27FC236}">
              <a16:creationId xmlns:a16="http://schemas.microsoft.com/office/drawing/2014/main" id="{37709D09-18FF-43F3-AFB4-C1D5C20DADE7}"/>
            </a:ext>
          </a:extLst>
        </xdr:cNvPr>
        <xdr:cNvSpPr txBox="1"/>
      </xdr:nvSpPr>
      <xdr:spPr>
        <a:xfrm>
          <a:off x="1954784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textlink="">
      <xdr:nvSpPr>
        <xdr:cNvPr id="698" name="フローチャート: 判断 697">
          <a:extLst>
            <a:ext uri="{FF2B5EF4-FFF2-40B4-BE49-F238E27FC236}">
              <a16:creationId xmlns:a16="http://schemas.microsoft.com/office/drawing/2014/main" id="{E13C199B-AE3C-4ADE-ADDC-BAC0CEA62271}"/>
            </a:ext>
          </a:extLst>
        </xdr:cNvPr>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textlink="">
      <xdr:nvSpPr>
        <xdr:cNvPr id="699" name="フローチャート: 判断 698">
          <a:extLst>
            <a:ext uri="{FF2B5EF4-FFF2-40B4-BE49-F238E27FC236}">
              <a16:creationId xmlns:a16="http://schemas.microsoft.com/office/drawing/2014/main" id="{04733995-3D30-4382-917F-34F5AE29B804}"/>
            </a:ext>
          </a:extLst>
        </xdr:cNvPr>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textlink="">
      <xdr:nvSpPr>
        <xdr:cNvPr id="700" name="フローチャート: 判断 699">
          <a:extLst>
            <a:ext uri="{FF2B5EF4-FFF2-40B4-BE49-F238E27FC236}">
              <a16:creationId xmlns:a16="http://schemas.microsoft.com/office/drawing/2014/main" id="{8E44832A-50BB-4C68-A89F-F23218A2EAF9}"/>
            </a:ext>
          </a:extLst>
        </xdr:cNvPr>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textlink="">
      <xdr:nvSpPr>
        <xdr:cNvPr id="701" name="フローチャート: 判断 700">
          <a:extLst>
            <a:ext uri="{FF2B5EF4-FFF2-40B4-BE49-F238E27FC236}">
              <a16:creationId xmlns:a16="http://schemas.microsoft.com/office/drawing/2014/main" id="{8583C7A4-D8EA-4170-908C-B0AAF1FA3CE9}"/>
            </a:ext>
          </a:extLst>
        </xdr:cNvPr>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textlink="">
      <xdr:nvSpPr>
        <xdr:cNvPr id="702" name="フローチャート: 判断 701">
          <a:extLst>
            <a:ext uri="{FF2B5EF4-FFF2-40B4-BE49-F238E27FC236}">
              <a16:creationId xmlns:a16="http://schemas.microsoft.com/office/drawing/2014/main" id="{07D34160-24CB-4BFF-A8FC-EB8723EFD02A}"/>
            </a:ext>
          </a:extLst>
        </xdr:cNvPr>
        <xdr:cNvSpPr/>
      </xdr:nvSpPr>
      <xdr:spPr>
        <a:xfrm>
          <a:off x="16388080" y="103793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703" name="テキスト ボックス 702">
          <a:extLst>
            <a:ext uri="{FF2B5EF4-FFF2-40B4-BE49-F238E27FC236}">
              <a16:creationId xmlns:a16="http://schemas.microsoft.com/office/drawing/2014/main" id="{3F8D48C8-167F-4D53-BC6C-F012C9272AA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704" name="テキスト ボックス 703">
          <a:extLst>
            <a:ext uri="{FF2B5EF4-FFF2-40B4-BE49-F238E27FC236}">
              <a16:creationId xmlns:a16="http://schemas.microsoft.com/office/drawing/2014/main" id="{DAC9ED75-0365-44E3-9A55-8B62F8846DC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705" name="テキスト ボックス 704">
          <a:extLst>
            <a:ext uri="{FF2B5EF4-FFF2-40B4-BE49-F238E27FC236}">
              <a16:creationId xmlns:a16="http://schemas.microsoft.com/office/drawing/2014/main" id="{C767E992-992A-4C6D-99F2-77FD656D9D6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706" name="テキスト ボックス 705">
          <a:extLst>
            <a:ext uri="{FF2B5EF4-FFF2-40B4-BE49-F238E27FC236}">
              <a16:creationId xmlns:a16="http://schemas.microsoft.com/office/drawing/2014/main" id="{C5D32E68-EE74-4C73-B9FD-0309F3528EB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707" name="テキスト ボックス 706">
          <a:extLst>
            <a:ext uri="{FF2B5EF4-FFF2-40B4-BE49-F238E27FC236}">
              <a16:creationId xmlns:a16="http://schemas.microsoft.com/office/drawing/2014/main" id="{930D5382-E9F7-4369-8A7F-66BC1B7CF93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87993</xdr:rowOff>
    </xdr:from>
    <xdr:to>
      <xdr:col>116</xdr:col>
      <xdr:colOff>114300</xdr:colOff>
      <xdr:row>64</xdr:row>
      <xdr:rowOff>18143</xdr:rowOff>
    </xdr:to>
    <xdr:sp textlink="">
      <xdr:nvSpPr>
        <xdr:cNvPr id="708" name="楕円 707">
          <a:extLst>
            <a:ext uri="{FF2B5EF4-FFF2-40B4-BE49-F238E27FC236}">
              <a16:creationId xmlns:a16="http://schemas.microsoft.com/office/drawing/2014/main" id="{0A282500-BE56-4C87-8004-84FEA3F945DE}"/>
            </a:ext>
          </a:extLst>
        </xdr:cNvPr>
        <xdr:cNvSpPr/>
      </xdr:nvSpPr>
      <xdr:spPr>
        <a:xfrm>
          <a:off x="19458940" y="106493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2920</xdr:rowOff>
    </xdr:from>
    <xdr:ext cx="469744" cy="259045"/>
    <xdr:sp textlink="">
      <xdr:nvSpPr>
        <xdr:cNvPr id="709" name="【保健センター・保健所】&#10;一人当たり面積該当値テキスト">
          <a:extLst>
            <a:ext uri="{FF2B5EF4-FFF2-40B4-BE49-F238E27FC236}">
              <a16:creationId xmlns:a16="http://schemas.microsoft.com/office/drawing/2014/main" id="{CF1C8E50-3355-4DB1-B103-0EF4908AD296}"/>
            </a:ext>
          </a:extLst>
        </xdr:cNvPr>
        <xdr:cNvSpPr txBox="1"/>
      </xdr:nvSpPr>
      <xdr:spPr>
        <a:xfrm>
          <a:off x="19547840" y="105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104322</xdr:rowOff>
    </xdr:from>
    <xdr:to>
      <xdr:col>112</xdr:col>
      <xdr:colOff>38100</xdr:colOff>
      <xdr:row>64</xdr:row>
      <xdr:rowOff>34472</xdr:rowOff>
    </xdr:to>
    <xdr:sp textlink="">
      <xdr:nvSpPr>
        <xdr:cNvPr id="710" name="楕円 709">
          <a:extLst>
            <a:ext uri="{FF2B5EF4-FFF2-40B4-BE49-F238E27FC236}">
              <a16:creationId xmlns:a16="http://schemas.microsoft.com/office/drawing/2014/main" id="{8F21B92D-120B-46B3-8C4D-FED2DD6D49EC}"/>
            </a:ext>
          </a:extLst>
        </xdr:cNvPr>
        <xdr:cNvSpPr/>
      </xdr:nvSpPr>
      <xdr:spPr>
        <a:xfrm>
          <a:off x="18735040" y="106656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138793</xdr:rowOff>
    </xdr:from>
    <xdr:to>
      <xdr:col>116</xdr:col>
      <xdr:colOff>63500</xdr:colOff>
      <xdr:row>63</xdr:row>
      <xdr:rowOff>155122</xdr:rowOff>
    </xdr:to>
    <xdr:cxnSp macro="">
      <xdr:nvCxnSpPr>
        <xdr:cNvPr id="711" name="直線コネクタ 710">
          <a:extLst>
            <a:ext uri="{FF2B5EF4-FFF2-40B4-BE49-F238E27FC236}">
              <a16:creationId xmlns:a16="http://schemas.microsoft.com/office/drawing/2014/main" id="{DF08D1C4-7676-464E-B1B6-70920256E12E}"/>
            </a:ext>
          </a:extLst>
        </xdr:cNvPr>
        <xdr:cNvCxnSpPr/>
      </xdr:nvCxnSpPr>
      <xdr:spPr>
        <a:xfrm flipV="1">
          <a:off x="18778220" y="10700113"/>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104322</xdr:rowOff>
    </xdr:from>
    <xdr:to>
      <xdr:col>107</xdr:col>
      <xdr:colOff>101600</xdr:colOff>
      <xdr:row>64</xdr:row>
      <xdr:rowOff>34472</xdr:rowOff>
    </xdr:to>
    <xdr:sp textlink="">
      <xdr:nvSpPr>
        <xdr:cNvPr id="712" name="楕円 711">
          <a:extLst>
            <a:ext uri="{FF2B5EF4-FFF2-40B4-BE49-F238E27FC236}">
              <a16:creationId xmlns:a16="http://schemas.microsoft.com/office/drawing/2014/main" id="{F8217A8B-D316-47F8-A51B-26B48C033648}"/>
            </a:ext>
          </a:extLst>
        </xdr:cNvPr>
        <xdr:cNvSpPr/>
      </xdr:nvSpPr>
      <xdr:spPr>
        <a:xfrm>
          <a:off x="17937480" y="106656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155122</xdr:rowOff>
    </xdr:from>
    <xdr:to>
      <xdr:col>111</xdr:col>
      <xdr:colOff>177800</xdr:colOff>
      <xdr:row>63</xdr:row>
      <xdr:rowOff>155122</xdr:rowOff>
    </xdr:to>
    <xdr:cxnSp macro="">
      <xdr:nvCxnSpPr>
        <xdr:cNvPr id="713" name="直線コネクタ 712">
          <a:extLst>
            <a:ext uri="{FF2B5EF4-FFF2-40B4-BE49-F238E27FC236}">
              <a16:creationId xmlns:a16="http://schemas.microsoft.com/office/drawing/2014/main" id="{D38429F1-E753-4842-9FD7-107C525B51CA}"/>
            </a:ext>
          </a:extLst>
        </xdr:cNvPr>
        <xdr:cNvCxnSpPr/>
      </xdr:nvCxnSpPr>
      <xdr:spPr>
        <a:xfrm>
          <a:off x="17988280" y="1071644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104322</xdr:rowOff>
    </xdr:from>
    <xdr:to>
      <xdr:col>102</xdr:col>
      <xdr:colOff>165100</xdr:colOff>
      <xdr:row>64</xdr:row>
      <xdr:rowOff>34472</xdr:rowOff>
    </xdr:to>
    <xdr:sp textlink="">
      <xdr:nvSpPr>
        <xdr:cNvPr id="714" name="楕円 713">
          <a:extLst>
            <a:ext uri="{FF2B5EF4-FFF2-40B4-BE49-F238E27FC236}">
              <a16:creationId xmlns:a16="http://schemas.microsoft.com/office/drawing/2014/main" id="{DE7B6AD3-EAF9-41FC-8D3B-1C894BC23D37}"/>
            </a:ext>
          </a:extLst>
        </xdr:cNvPr>
        <xdr:cNvSpPr/>
      </xdr:nvSpPr>
      <xdr:spPr>
        <a:xfrm>
          <a:off x="17162780" y="106656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155122</xdr:rowOff>
    </xdr:from>
    <xdr:to>
      <xdr:col>107</xdr:col>
      <xdr:colOff>50800</xdr:colOff>
      <xdr:row>63</xdr:row>
      <xdr:rowOff>155122</xdr:rowOff>
    </xdr:to>
    <xdr:cxnSp macro="">
      <xdr:nvCxnSpPr>
        <xdr:cNvPr id="715" name="直線コネクタ 714">
          <a:extLst>
            <a:ext uri="{FF2B5EF4-FFF2-40B4-BE49-F238E27FC236}">
              <a16:creationId xmlns:a16="http://schemas.microsoft.com/office/drawing/2014/main" id="{2278F670-6450-48B5-9910-503C97BC40ED}"/>
            </a:ext>
          </a:extLst>
        </xdr:cNvPr>
        <xdr:cNvCxnSpPr/>
      </xdr:nvCxnSpPr>
      <xdr:spPr>
        <a:xfrm>
          <a:off x="17213580" y="1071644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104322</xdr:rowOff>
    </xdr:from>
    <xdr:to>
      <xdr:col>98</xdr:col>
      <xdr:colOff>38100</xdr:colOff>
      <xdr:row>64</xdr:row>
      <xdr:rowOff>34472</xdr:rowOff>
    </xdr:to>
    <xdr:sp textlink="">
      <xdr:nvSpPr>
        <xdr:cNvPr id="716" name="楕円 715">
          <a:extLst>
            <a:ext uri="{FF2B5EF4-FFF2-40B4-BE49-F238E27FC236}">
              <a16:creationId xmlns:a16="http://schemas.microsoft.com/office/drawing/2014/main" id="{BC53C593-3EBB-4298-9DAF-DBF32DCF4D73}"/>
            </a:ext>
          </a:extLst>
        </xdr:cNvPr>
        <xdr:cNvSpPr/>
      </xdr:nvSpPr>
      <xdr:spPr>
        <a:xfrm>
          <a:off x="16388080" y="106656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155122</xdr:rowOff>
    </xdr:from>
    <xdr:to>
      <xdr:col>102</xdr:col>
      <xdr:colOff>114300</xdr:colOff>
      <xdr:row>63</xdr:row>
      <xdr:rowOff>155122</xdr:rowOff>
    </xdr:to>
    <xdr:cxnSp macro="">
      <xdr:nvCxnSpPr>
        <xdr:cNvPr id="717" name="直線コネクタ 716">
          <a:extLst>
            <a:ext uri="{FF2B5EF4-FFF2-40B4-BE49-F238E27FC236}">
              <a16:creationId xmlns:a16="http://schemas.microsoft.com/office/drawing/2014/main" id="{E4A583BF-2BBD-4931-83CB-0396CA154402}"/>
            </a:ext>
          </a:extLst>
        </xdr:cNvPr>
        <xdr:cNvCxnSpPr/>
      </xdr:nvCxnSpPr>
      <xdr:spPr>
        <a:xfrm>
          <a:off x="16431260" y="1071644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textlink="">
      <xdr:nvSpPr>
        <xdr:cNvPr id="718" name="n_1aveValue【保健センター・保健所】&#10;一人当たり面積">
          <a:extLst>
            <a:ext uri="{FF2B5EF4-FFF2-40B4-BE49-F238E27FC236}">
              <a16:creationId xmlns:a16="http://schemas.microsoft.com/office/drawing/2014/main" id="{FBE5798E-CE14-43FC-BC23-15324620830D}"/>
            </a:ext>
          </a:extLst>
        </xdr:cNvPr>
        <xdr:cNvSpPr txBox="1"/>
      </xdr:nvSpPr>
      <xdr:spPr>
        <a:xfrm>
          <a:off x="185611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textlink="">
      <xdr:nvSpPr>
        <xdr:cNvPr id="719" name="n_2aveValue【保健センター・保健所】&#10;一人当たり面積">
          <a:extLst>
            <a:ext uri="{FF2B5EF4-FFF2-40B4-BE49-F238E27FC236}">
              <a16:creationId xmlns:a16="http://schemas.microsoft.com/office/drawing/2014/main" id="{D8802171-D4A9-4F49-BD4C-17940260FDFD}"/>
            </a:ext>
          </a:extLst>
        </xdr:cNvPr>
        <xdr:cNvSpPr txBox="1"/>
      </xdr:nvSpPr>
      <xdr:spPr>
        <a:xfrm>
          <a:off x="177762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textlink="">
      <xdr:nvSpPr>
        <xdr:cNvPr id="720" name="n_3aveValue【保健センター・保健所】&#10;一人当たり面積">
          <a:extLst>
            <a:ext uri="{FF2B5EF4-FFF2-40B4-BE49-F238E27FC236}">
              <a16:creationId xmlns:a16="http://schemas.microsoft.com/office/drawing/2014/main" id="{C2E7E909-01E9-4389-BE4B-9B59AA385B20}"/>
            </a:ext>
          </a:extLst>
        </xdr:cNvPr>
        <xdr:cNvSpPr txBox="1"/>
      </xdr:nvSpPr>
      <xdr:spPr>
        <a:xfrm>
          <a:off x="170015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textlink="">
      <xdr:nvSpPr>
        <xdr:cNvPr id="721" name="n_4aveValue【保健センター・保健所】&#10;一人当たり面積">
          <a:extLst>
            <a:ext uri="{FF2B5EF4-FFF2-40B4-BE49-F238E27FC236}">
              <a16:creationId xmlns:a16="http://schemas.microsoft.com/office/drawing/2014/main" id="{C8ADD56E-B550-40FE-AC62-C9324507CBC2}"/>
            </a:ext>
          </a:extLst>
        </xdr:cNvPr>
        <xdr:cNvSpPr txBox="1"/>
      </xdr:nvSpPr>
      <xdr:spPr>
        <a:xfrm>
          <a:off x="1622686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25599</xdr:rowOff>
    </xdr:from>
    <xdr:ext cx="469744" cy="259045"/>
    <xdr:sp textlink="">
      <xdr:nvSpPr>
        <xdr:cNvPr id="722" name="n_1mainValue【保健センター・保健所】&#10;一人当たり面積">
          <a:extLst>
            <a:ext uri="{FF2B5EF4-FFF2-40B4-BE49-F238E27FC236}">
              <a16:creationId xmlns:a16="http://schemas.microsoft.com/office/drawing/2014/main" id="{59B5242B-2E47-48CA-9CF8-F358929B63D8}"/>
            </a:ext>
          </a:extLst>
        </xdr:cNvPr>
        <xdr:cNvSpPr txBox="1"/>
      </xdr:nvSpPr>
      <xdr:spPr>
        <a:xfrm>
          <a:off x="18561127"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25599</xdr:rowOff>
    </xdr:from>
    <xdr:ext cx="469744" cy="259045"/>
    <xdr:sp textlink="">
      <xdr:nvSpPr>
        <xdr:cNvPr id="723" name="n_2mainValue【保健センター・保健所】&#10;一人当たり面積">
          <a:extLst>
            <a:ext uri="{FF2B5EF4-FFF2-40B4-BE49-F238E27FC236}">
              <a16:creationId xmlns:a16="http://schemas.microsoft.com/office/drawing/2014/main" id="{A1FD0923-63EB-4D90-B3B9-96E34B190DBD}"/>
            </a:ext>
          </a:extLst>
        </xdr:cNvPr>
        <xdr:cNvSpPr txBox="1"/>
      </xdr:nvSpPr>
      <xdr:spPr>
        <a:xfrm>
          <a:off x="17776267"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25599</xdr:rowOff>
    </xdr:from>
    <xdr:ext cx="469744" cy="259045"/>
    <xdr:sp textlink="">
      <xdr:nvSpPr>
        <xdr:cNvPr id="724" name="n_3mainValue【保健センター・保健所】&#10;一人当たり面積">
          <a:extLst>
            <a:ext uri="{FF2B5EF4-FFF2-40B4-BE49-F238E27FC236}">
              <a16:creationId xmlns:a16="http://schemas.microsoft.com/office/drawing/2014/main" id="{C4E008E0-2270-4031-8C70-D00134CA3624}"/>
            </a:ext>
          </a:extLst>
        </xdr:cNvPr>
        <xdr:cNvSpPr txBox="1"/>
      </xdr:nvSpPr>
      <xdr:spPr>
        <a:xfrm>
          <a:off x="17001567"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25599</xdr:rowOff>
    </xdr:from>
    <xdr:ext cx="469744" cy="259045"/>
    <xdr:sp textlink="">
      <xdr:nvSpPr>
        <xdr:cNvPr id="725" name="n_4mainValue【保健センター・保健所】&#10;一人当たり面積">
          <a:extLst>
            <a:ext uri="{FF2B5EF4-FFF2-40B4-BE49-F238E27FC236}">
              <a16:creationId xmlns:a16="http://schemas.microsoft.com/office/drawing/2014/main" id="{32B96D35-930F-4DBB-B3AA-70BE65596C39}"/>
            </a:ext>
          </a:extLst>
        </xdr:cNvPr>
        <xdr:cNvSpPr txBox="1"/>
      </xdr:nvSpPr>
      <xdr:spPr>
        <a:xfrm>
          <a:off x="16226867"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726" name="正方形/長方形 725">
          <a:extLst>
            <a:ext uri="{FF2B5EF4-FFF2-40B4-BE49-F238E27FC236}">
              <a16:creationId xmlns:a16="http://schemas.microsoft.com/office/drawing/2014/main" id="{6F0BB86E-16EE-4EE0-8AA4-B9C8E9788ED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727" name="正方形/長方形 726">
          <a:extLst>
            <a:ext uri="{FF2B5EF4-FFF2-40B4-BE49-F238E27FC236}">
              <a16:creationId xmlns:a16="http://schemas.microsoft.com/office/drawing/2014/main" id="{6E97C2B1-1FA8-4A5C-A753-C0D5B2D7F68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728" name="正方形/長方形 727">
          <a:extLst>
            <a:ext uri="{FF2B5EF4-FFF2-40B4-BE49-F238E27FC236}">
              <a16:creationId xmlns:a16="http://schemas.microsoft.com/office/drawing/2014/main" id="{F902F2A2-CE72-4ADE-BD8E-4094998C9D3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729" name="正方形/長方形 728">
          <a:extLst>
            <a:ext uri="{FF2B5EF4-FFF2-40B4-BE49-F238E27FC236}">
              <a16:creationId xmlns:a16="http://schemas.microsoft.com/office/drawing/2014/main" id="{4F20FEAC-B24D-4E70-A8A2-4179F4E152E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730" name="正方形/長方形 729">
          <a:extLst>
            <a:ext uri="{FF2B5EF4-FFF2-40B4-BE49-F238E27FC236}">
              <a16:creationId xmlns:a16="http://schemas.microsoft.com/office/drawing/2014/main" id="{91D69A62-B059-462E-925A-74727E1EE18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731" name="正方形/長方形 730">
          <a:extLst>
            <a:ext uri="{FF2B5EF4-FFF2-40B4-BE49-F238E27FC236}">
              <a16:creationId xmlns:a16="http://schemas.microsoft.com/office/drawing/2014/main" id="{E84FD3F8-EF3D-4945-B12C-D492D28D3D7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732" name="正方形/長方形 731">
          <a:extLst>
            <a:ext uri="{FF2B5EF4-FFF2-40B4-BE49-F238E27FC236}">
              <a16:creationId xmlns:a16="http://schemas.microsoft.com/office/drawing/2014/main" id="{3F990BAA-2965-470C-BD21-47956E9E302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733" name="正方形/長方形 732">
          <a:extLst>
            <a:ext uri="{FF2B5EF4-FFF2-40B4-BE49-F238E27FC236}">
              <a16:creationId xmlns:a16="http://schemas.microsoft.com/office/drawing/2014/main" id="{50548019-0080-45C9-AE17-8B5E3231B6F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734" name="テキスト ボックス 733">
          <a:extLst>
            <a:ext uri="{FF2B5EF4-FFF2-40B4-BE49-F238E27FC236}">
              <a16:creationId xmlns:a16="http://schemas.microsoft.com/office/drawing/2014/main" id="{25031EB3-AC44-4285-93B3-B6AC802CE57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D9FF17D-A31F-476D-902B-B21EF7A137F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736" name="テキスト ボックス 735">
          <a:extLst>
            <a:ext uri="{FF2B5EF4-FFF2-40B4-BE49-F238E27FC236}">
              <a16:creationId xmlns:a16="http://schemas.microsoft.com/office/drawing/2014/main" id="{01E9A559-54C3-4C2B-B64E-E001CC6F108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AB76EAB2-9AD4-4463-8AD1-643CF04EC1B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textlink="">
      <xdr:nvSpPr>
        <xdr:cNvPr id="738" name="テキスト ボックス 737">
          <a:extLst>
            <a:ext uri="{FF2B5EF4-FFF2-40B4-BE49-F238E27FC236}">
              <a16:creationId xmlns:a16="http://schemas.microsoft.com/office/drawing/2014/main" id="{C0BC1A32-77C6-4F52-9C77-437F4E1EC262}"/>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2A4A9058-C7CD-4F9E-81E2-AE454D42D716}"/>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textlink="">
      <xdr:nvSpPr>
        <xdr:cNvPr id="740" name="テキスト ボックス 739">
          <a:extLst>
            <a:ext uri="{FF2B5EF4-FFF2-40B4-BE49-F238E27FC236}">
              <a16:creationId xmlns:a16="http://schemas.microsoft.com/office/drawing/2014/main" id="{CD29E948-B3F1-498A-A44C-1572054B6E8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3F48BEFB-CE6F-45DA-B5E6-5AF19A2337F8}"/>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textlink="">
      <xdr:nvSpPr>
        <xdr:cNvPr id="742" name="テキスト ボックス 741">
          <a:extLst>
            <a:ext uri="{FF2B5EF4-FFF2-40B4-BE49-F238E27FC236}">
              <a16:creationId xmlns:a16="http://schemas.microsoft.com/office/drawing/2014/main" id="{2A8D4599-34BB-4092-9C37-9421F49F7AE2}"/>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8B3148B9-BA22-47E4-BA47-F7A02B1C65BD}"/>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textlink="">
      <xdr:nvSpPr>
        <xdr:cNvPr id="744" name="テキスト ボックス 743">
          <a:extLst>
            <a:ext uri="{FF2B5EF4-FFF2-40B4-BE49-F238E27FC236}">
              <a16:creationId xmlns:a16="http://schemas.microsoft.com/office/drawing/2014/main" id="{6F816DCC-51AD-4362-A975-871CC1E00C3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7D0364C3-9ED1-4085-BA29-BF6916CAD9A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textlink="">
      <xdr:nvSpPr>
        <xdr:cNvPr id="746" name="テキスト ボックス 745">
          <a:extLst>
            <a:ext uri="{FF2B5EF4-FFF2-40B4-BE49-F238E27FC236}">
              <a16:creationId xmlns:a16="http://schemas.microsoft.com/office/drawing/2014/main" id="{5B5813E2-623D-44E9-AE32-EEEB6015B03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93084E74-4F39-45FC-A76E-BA58ECD3014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textlink="">
      <xdr:nvSpPr>
        <xdr:cNvPr id="748" name="テキスト ボックス 747">
          <a:extLst>
            <a:ext uri="{FF2B5EF4-FFF2-40B4-BE49-F238E27FC236}">
              <a16:creationId xmlns:a16="http://schemas.microsoft.com/office/drawing/2014/main" id="{26716319-8796-407B-AAB5-C8B75593B3A1}"/>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textlink="">
      <xdr:nvSpPr>
        <xdr:cNvPr id="749" name="【消防施設】&#10;有形固定資産減価償却率グラフ枠">
          <a:extLst>
            <a:ext uri="{FF2B5EF4-FFF2-40B4-BE49-F238E27FC236}">
              <a16:creationId xmlns:a16="http://schemas.microsoft.com/office/drawing/2014/main" id="{98A95DBF-1BFB-4BBF-96CB-EE4116E0E14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0" name="直線コネクタ 749">
          <a:extLst>
            <a:ext uri="{FF2B5EF4-FFF2-40B4-BE49-F238E27FC236}">
              <a16:creationId xmlns:a16="http://schemas.microsoft.com/office/drawing/2014/main" id="{B31AECF3-B1A1-4EC9-A549-79238AB063D5}"/>
            </a:ext>
          </a:extLst>
        </xdr:cNvPr>
        <xdr:cNvCxnSpPr/>
      </xdr:nvCxnSpPr>
      <xdr:spPr>
        <a:xfrm flipV="1">
          <a:off x="14375764" y="12988291"/>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textlink="">
      <xdr:nvSpPr>
        <xdr:cNvPr id="751" name="【消防施設】&#10;有形固定資産減価償却率最小値テキスト">
          <a:extLst>
            <a:ext uri="{FF2B5EF4-FFF2-40B4-BE49-F238E27FC236}">
              <a16:creationId xmlns:a16="http://schemas.microsoft.com/office/drawing/2014/main" id="{5099838C-D71D-4881-8773-BC9E8413644E}"/>
            </a:ext>
          </a:extLst>
        </xdr:cNvPr>
        <xdr:cNvSpPr txBox="1"/>
      </xdr:nvSpPr>
      <xdr:spPr>
        <a:xfrm>
          <a:off x="144145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2" name="直線コネクタ 751">
          <a:extLst>
            <a:ext uri="{FF2B5EF4-FFF2-40B4-BE49-F238E27FC236}">
              <a16:creationId xmlns:a16="http://schemas.microsoft.com/office/drawing/2014/main" id="{6BF0B5D1-FBBF-40DC-B3A0-DC253C2A70E9}"/>
            </a:ext>
          </a:extLst>
        </xdr:cNvPr>
        <xdr:cNvCxnSpPr/>
      </xdr:nvCxnSpPr>
      <xdr:spPr>
        <a:xfrm>
          <a:off x="14287500" y="1439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textlink="">
      <xdr:nvSpPr>
        <xdr:cNvPr id="753" name="【消防施設】&#10;有形固定資産減価償却率最大値テキスト">
          <a:extLst>
            <a:ext uri="{FF2B5EF4-FFF2-40B4-BE49-F238E27FC236}">
              <a16:creationId xmlns:a16="http://schemas.microsoft.com/office/drawing/2014/main" id="{585EEF35-CE08-43C9-A126-E9A05FA7F26A}"/>
            </a:ext>
          </a:extLst>
        </xdr:cNvPr>
        <xdr:cNvSpPr txBox="1"/>
      </xdr:nvSpPr>
      <xdr:spPr>
        <a:xfrm>
          <a:off x="14414500" y="12767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4" name="直線コネクタ 753">
          <a:extLst>
            <a:ext uri="{FF2B5EF4-FFF2-40B4-BE49-F238E27FC236}">
              <a16:creationId xmlns:a16="http://schemas.microsoft.com/office/drawing/2014/main" id="{F91146A8-6F2C-4C27-9631-E077E697CB59}"/>
            </a:ext>
          </a:extLst>
        </xdr:cNvPr>
        <xdr:cNvCxnSpPr/>
      </xdr:nvCxnSpPr>
      <xdr:spPr>
        <a:xfrm>
          <a:off x="14287500" y="12988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textlink="">
      <xdr:nvSpPr>
        <xdr:cNvPr id="755" name="【消防施設】&#10;有形固定資産減価償却率平均値テキスト">
          <a:extLst>
            <a:ext uri="{FF2B5EF4-FFF2-40B4-BE49-F238E27FC236}">
              <a16:creationId xmlns:a16="http://schemas.microsoft.com/office/drawing/2014/main" id="{BAE9B638-AA02-45DA-AF0C-2666A5109DE7}"/>
            </a:ext>
          </a:extLst>
        </xdr:cNvPr>
        <xdr:cNvSpPr txBox="1"/>
      </xdr:nvSpPr>
      <xdr:spPr>
        <a:xfrm>
          <a:off x="14414500" y="136931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textlink="">
      <xdr:nvSpPr>
        <xdr:cNvPr id="756" name="フローチャート: 判断 755">
          <a:extLst>
            <a:ext uri="{FF2B5EF4-FFF2-40B4-BE49-F238E27FC236}">
              <a16:creationId xmlns:a16="http://schemas.microsoft.com/office/drawing/2014/main" id="{169261C9-EA77-40AE-98C2-A7DBA85F6A28}"/>
            </a:ext>
          </a:extLst>
        </xdr:cNvPr>
        <xdr:cNvSpPr/>
      </xdr:nvSpPr>
      <xdr:spPr>
        <a:xfrm>
          <a:off x="14325600" y="137147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textlink="">
      <xdr:nvSpPr>
        <xdr:cNvPr id="757" name="フローチャート: 判断 756">
          <a:extLst>
            <a:ext uri="{FF2B5EF4-FFF2-40B4-BE49-F238E27FC236}">
              <a16:creationId xmlns:a16="http://schemas.microsoft.com/office/drawing/2014/main" id="{134B6F48-98AD-4380-8744-1CA4A8DB1D59}"/>
            </a:ext>
          </a:extLst>
        </xdr:cNvPr>
        <xdr:cNvSpPr/>
      </xdr:nvSpPr>
      <xdr:spPr>
        <a:xfrm>
          <a:off x="135788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textlink="">
      <xdr:nvSpPr>
        <xdr:cNvPr id="758" name="フローチャート: 判断 757">
          <a:extLst>
            <a:ext uri="{FF2B5EF4-FFF2-40B4-BE49-F238E27FC236}">
              <a16:creationId xmlns:a16="http://schemas.microsoft.com/office/drawing/2014/main" id="{292E839C-715E-45C1-9411-AF4BC4935066}"/>
            </a:ext>
          </a:extLst>
        </xdr:cNvPr>
        <xdr:cNvSpPr/>
      </xdr:nvSpPr>
      <xdr:spPr>
        <a:xfrm>
          <a:off x="128041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textlink="">
      <xdr:nvSpPr>
        <xdr:cNvPr id="759" name="フローチャート: 判断 758">
          <a:extLst>
            <a:ext uri="{FF2B5EF4-FFF2-40B4-BE49-F238E27FC236}">
              <a16:creationId xmlns:a16="http://schemas.microsoft.com/office/drawing/2014/main" id="{A507AB9A-0505-4B3F-9D82-965232160205}"/>
            </a:ext>
          </a:extLst>
        </xdr:cNvPr>
        <xdr:cNvSpPr/>
      </xdr:nvSpPr>
      <xdr:spPr>
        <a:xfrm>
          <a:off x="12029440" y="1363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textlink="">
      <xdr:nvSpPr>
        <xdr:cNvPr id="760" name="フローチャート: 判断 759">
          <a:extLst>
            <a:ext uri="{FF2B5EF4-FFF2-40B4-BE49-F238E27FC236}">
              <a16:creationId xmlns:a16="http://schemas.microsoft.com/office/drawing/2014/main" id="{9A4D433C-5326-4953-8D2E-D3E27E3AB359}"/>
            </a:ext>
          </a:extLst>
        </xdr:cNvPr>
        <xdr:cNvSpPr/>
      </xdr:nvSpPr>
      <xdr:spPr>
        <a:xfrm>
          <a:off x="1123188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761" name="テキスト ボックス 760">
          <a:extLst>
            <a:ext uri="{FF2B5EF4-FFF2-40B4-BE49-F238E27FC236}">
              <a16:creationId xmlns:a16="http://schemas.microsoft.com/office/drawing/2014/main" id="{F54C9811-A9FD-4A90-ADD9-34A5EDF86FE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762" name="テキスト ボックス 761">
          <a:extLst>
            <a:ext uri="{FF2B5EF4-FFF2-40B4-BE49-F238E27FC236}">
              <a16:creationId xmlns:a16="http://schemas.microsoft.com/office/drawing/2014/main" id="{C8E001C9-668C-4B0F-B71F-5EEFFCED8EC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763" name="テキスト ボックス 762">
          <a:extLst>
            <a:ext uri="{FF2B5EF4-FFF2-40B4-BE49-F238E27FC236}">
              <a16:creationId xmlns:a16="http://schemas.microsoft.com/office/drawing/2014/main" id="{0DD355A1-B1B2-4527-9A15-71D402DBEA3D}"/>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764" name="テキスト ボックス 763">
          <a:extLst>
            <a:ext uri="{FF2B5EF4-FFF2-40B4-BE49-F238E27FC236}">
              <a16:creationId xmlns:a16="http://schemas.microsoft.com/office/drawing/2014/main" id="{E9F12B54-472A-4A91-BE44-5C2B97D03F2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765" name="テキスト ボックス 764">
          <a:extLst>
            <a:ext uri="{FF2B5EF4-FFF2-40B4-BE49-F238E27FC236}">
              <a16:creationId xmlns:a16="http://schemas.microsoft.com/office/drawing/2014/main" id="{B713E66B-5784-4655-8F12-7C539BCAA97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133986</xdr:rowOff>
    </xdr:from>
    <xdr:to>
      <xdr:col>85</xdr:col>
      <xdr:colOff>177800</xdr:colOff>
      <xdr:row>80</xdr:row>
      <xdr:rowOff>64136</xdr:rowOff>
    </xdr:to>
    <xdr:sp textlink="">
      <xdr:nvSpPr>
        <xdr:cNvPr id="766" name="楕円 765">
          <a:extLst>
            <a:ext uri="{FF2B5EF4-FFF2-40B4-BE49-F238E27FC236}">
              <a16:creationId xmlns:a16="http://schemas.microsoft.com/office/drawing/2014/main" id="{BA276377-088E-4B5C-930D-782AC5828EA0}"/>
            </a:ext>
          </a:extLst>
        </xdr:cNvPr>
        <xdr:cNvSpPr/>
      </xdr:nvSpPr>
      <xdr:spPr>
        <a:xfrm>
          <a:off x="14325600" y="133775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156863</xdr:rowOff>
    </xdr:from>
    <xdr:ext cx="405111" cy="259045"/>
    <xdr:sp textlink="">
      <xdr:nvSpPr>
        <xdr:cNvPr id="767" name="【消防施設】&#10;有形固定資産減価償却率該当値テキスト">
          <a:extLst>
            <a:ext uri="{FF2B5EF4-FFF2-40B4-BE49-F238E27FC236}">
              <a16:creationId xmlns:a16="http://schemas.microsoft.com/office/drawing/2014/main" id="{D23B3243-B897-4A09-B762-5276408E4E6B}"/>
            </a:ext>
          </a:extLst>
        </xdr:cNvPr>
        <xdr:cNvSpPr txBox="1"/>
      </xdr:nvSpPr>
      <xdr:spPr>
        <a:xfrm>
          <a:off x="14414500" y="1323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97789</xdr:rowOff>
    </xdr:from>
    <xdr:to>
      <xdr:col>81</xdr:col>
      <xdr:colOff>101600</xdr:colOff>
      <xdr:row>80</xdr:row>
      <xdr:rowOff>27939</xdr:rowOff>
    </xdr:to>
    <xdr:sp textlink="">
      <xdr:nvSpPr>
        <xdr:cNvPr id="768" name="楕円 767">
          <a:extLst>
            <a:ext uri="{FF2B5EF4-FFF2-40B4-BE49-F238E27FC236}">
              <a16:creationId xmlns:a16="http://schemas.microsoft.com/office/drawing/2014/main" id="{BF4973E3-6CFB-4227-A020-0A478A32B9F8}"/>
            </a:ext>
          </a:extLst>
        </xdr:cNvPr>
        <xdr:cNvSpPr/>
      </xdr:nvSpPr>
      <xdr:spPr>
        <a:xfrm>
          <a:off x="13578840" y="133413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148589</xdr:rowOff>
    </xdr:from>
    <xdr:to>
      <xdr:col>85</xdr:col>
      <xdr:colOff>127000</xdr:colOff>
      <xdr:row>80</xdr:row>
      <xdr:rowOff>13336</xdr:rowOff>
    </xdr:to>
    <xdr:cxnSp macro="">
      <xdr:nvCxnSpPr>
        <xdr:cNvPr id="769" name="直線コネクタ 768">
          <a:extLst>
            <a:ext uri="{FF2B5EF4-FFF2-40B4-BE49-F238E27FC236}">
              <a16:creationId xmlns:a16="http://schemas.microsoft.com/office/drawing/2014/main" id="{12EDCF85-0F2E-446D-AFF5-DEDC9AC0C636}"/>
            </a:ext>
          </a:extLst>
        </xdr:cNvPr>
        <xdr:cNvCxnSpPr/>
      </xdr:nvCxnSpPr>
      <xdr:spPr>
        <a:xfrm>
          <a:off x="13629640" y="13392149"/>
          <a:ext cx="746760" cy="3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63500</xdr:rowOff>
    </xdr:from>
    <xdr:to>
      <xdr:col>76</xdr:col>
      <xdr:colOff>165100</xdr:colOff>
      <xdr:row>79</xdr:row>
      <xdr:rowOff>165100</xdr:rowOff>
    </xdr:to>
    <xdr:sp textlink="">
      <xdr:nvSpPr>
        <xdr:cNvPr id="770" name="楕円 769">
          <a:extLst>
            <a:ext uri="{FF2B5EF4-FFF2-40B4-BE49-F238E27FC236}">
              <a16:creationId xmlns:a16="http://schemas.microsoft.com/office/drawing/2014/main" id="{980EFF51-C4F5-49B2-A96B-56BC55880ABB}"/>
            </a:ext>
          </a:extLst>
        </xdr:cNvPr>
        <xdr:cNvSpPr/>
      </xdr:nvSpPr>
      <xdr:spPr>
        <a:xfrm>
          <a:off x="1280414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114300</xdr:rowOff>
    </xdr:from>
    <xdr:to>
      <xdr:col>81</xdr:col>
      <xdr:colOff>50800</xdr:colOff>
      <xdr:row>79</xdr:row>
      <xdr:rowOff>148589</xdr:rowOff>
    </xdr:to>
    <xdr:cxnSp macro="">
      <xdr:nvCxnSpPr>
        <xdr:cNvPr id="771" name="直線コネクタ 770">
          <a:extLst>
            <a:ext uri="{FF2B5EF4-FFF2-40B4-BE49-F238E27FC236}">
              <a16:creationId xmlns:a16="http://schemas.microsoft.com/office/drawing/2014/main" id="{12293E25-E60E-4AE8-8F0D-2FAD46C8FF23}"/>
            </a:ext>
          </a:extLst>
        </xdr:cNvPr>
        <xdr:cNvCxnSpPr/>
      </xdr:nvCxnSpPr>
      <xdr:spPr>
        <a:xfrm>
          <a:off x="12854940" y="13357860"/>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25400</xdr:rowOff>
    </xdr:from>
    <xdr:to>
      <xdr:col>72</xdr:col>
      <xdr:colOff>38100</xdr:colOff>
      <xdr:row>79</xdr:row>
      <xdr:rowOff>127000</xdr:rowOff>
    </xdr:to>
    <xdr:sp textlink="">
      <xdr:nvSpPr>
        <xdr:cNvPr id="772" name="楕円 771">
          <a:extLst>
            <a:ext uri="{FF2B5EF4-FFF2-40B4-BE49-F238E27FC236}">
              <a16:creationId xmlns:a16="http://schemas.microsoft.com/office/drawing/2014/main" id="{13097F47-3889-496D-A9DC-81DF65C608D4}"/>
            </a:ext>
          </a:extLst>
        </xdr:cNvPr>
        <xdr:cNvSpPr/>
      </xdr:nvSpPr>
      <xdr:spPr>
        <a:xfrm>
          <a:off x="12029440" y="13268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76200</xdr:rowOff>
    </xdr:from>
    <xdr:to>
      <xdr:col>76</xdr:col>
      <xdr:colOff>114300</xdr:colOff>
      <xdr:row>79</xdr:row>
      <xdr:rowOff>114300</xdr:rowOff>
    </xdr:to>
    <xdr:cxnSp macro="">
      <xdr:nvCxnSpPr>
        <xdr:cNvPr id="773" name="直線コネクタ 772">
          <a:extLst>
            <a:ext uri="{FF2B5EF4-FFF2-40B4-BE49-F238E27FC236}">
              <a16:creationId xmlns:a16="http://schemas.microsoft.com/office/drawing/2014/main" id="{82795F46-FE9C-46F4-A384-8EE1BBE43FDF}"/>
            </a:ext>
          </a:extLst>
        </xdr:cNvPr>
        <xdr:cNvCxnSpPr/>
      </xdr:nvCxnSpPr>
      <xdr:spPr>
        <a:xfrm>
          <a:off x="12072620" y="1331976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156845</xdr:rowOff>
    </xdr:from>
    <xdr:to>
      <xdr:col>67</xdr:col>
      <xdr:colOff>101600</xdr:colOff>
      <xdr:row>79</xdr:row>
      <xdr:rowOff>86995</xdr:rowOff>
    </xdr:to>
    <xdr:sp textlink="">
      <xdr:nvSpPr>
        <xdr:cNvPr id="774" name="楕円 773">
          <a:extLst>
            <a:ext uri="{FF2B5EF4-FFF2-40B4-BE49-F238E27FC236}">
              <a16:creationId xmlns:a16="http://schemas.microsoft.com/office/drawing/2014/main" id="{39E030E3-1645-4428-A05D-79974FE332D9}"/>
            </a:ext>
          </a:extLst>
        </xdr:cNvPr>
        <xdr:cNvSpPr/>
      </xdr:nvSpPr>
      <xdr:spPr>
        <a:xfrm>
          <a:off x="11231880" y="13232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36195</xdr:rowOff>
    </xdr:from>
    <xdr:to>
      <xdr:col>71</xdr:col>
      <xdr:colOff>177800</xdr:colOff>
      <xdr:row>79</xdr:row>
      <xdr:rowOff>76200</xdr:rowOff>
    </xdr:to>
    <xdr:cxnSp macro="">
      <xdr:nvCxnSpPr>
        <xdr:cNvPr id="775" name="直線コネクタ 774">
          <a:extLst>
            <a:ext uri="{FF2B5EF4-FFF2-40B4-BE49-F238E27FC236}">
              <a16:creationId xmlns:a16="http://schemas.microsoft.com/office/drawing/2014/main" id="{CA15320E-54F9-4ED7-8670-FF362ABB3D09}"/>
            </a:ext>
          </a:extLst>
        </xdr:cNvPr>
        <xdr:cNvCxnSpPr/>
      </xdr:nvCxnSpPr>
      <xdr:spPr>
        <a:xfrm>
          <a:off x="11282680" y="1327975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textlink="">
      <xdr:nvSpPr>
        <xdr:cNvPr id="776" name="n_1aveValue【消防施設】&#10;有形固定資産減価償却率">
          <a:extLst>
            <a:ext uri="{FF2B5EF4-FFF2-40B4-BE49-F238E27FC236}">
              <a16:creationId xmlns:a16="http://schemas.microsoft.com/office/drawing/2014/main" id="{9404B195-6E92-4D78-A176-CDE9BADACCA3}"/>
            </a:ext>
          </a:extLst>
        </xdr:cNvPr>
        <xdr:cNvSpPr txBox="1"/>
      </xdr:nvSpPr>
      <xdr:spPr>
        <a:xfrm>
          <a:off x="1343724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textlink="">
      <xdr:nvSpPr>
        <xdr:cNvPr id="777" name="n_2aveValue【消防施設】&#10;有形固定資産減価償却率">
          <a:extLst>
            <a:ext uri="{FF2B5EF4-FFF2-40B4-BE49-F238E27FC236}">
              <a16:creationId xmlns:a16="http://schemas.microsoft.com/office/drawing/2014/main" id="{A8FA3511-1D62-4C16-9039-C554F6FA38BE}"/>
            </a:ext>
          </a:extLst>
        </xdr:cNvPr>
        <xdr:cNvSpPr txBox="1"/>
      </xdr:nvSpPr>
      <xdr:spPr>
        <a:xfrm>
          <a:off x="12675244"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144797</xdr:rowOff>
    </xdr:from>
    <xdr:ext cx="405111" cy="259045"/>
    <xdr:sp textlink="">
      <xdr:nvSpPr>
        <xdr:cNvPr id="778" name="n_3aveValue【消防施設】&#10;有形固定資産減価償却率">
          <a:extLst>
            <a:ext uri="{FF2B5EF4-FFF2-40B4-BE49-F238E27FC236}">
              <a16:creationId xmlns:a16="http://schemas.microsoft.com/office/drawing/2014/main" id="{EF709E57-AADE-4729-87A8-DCCE0A0E3C7B}"/>
            </a:ext>
          </a:extLst>
        </xdr:cNvPr>
        <xdr:cNvSpPr txBox="1"/>
      </xdr:nvSpPr>
      <xdr:spPr>
        <a:xfrm>
          <a:off x="11900544" y="1372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textlink="">
      <xdr:nvSpPr>
        <xdr:cNvPr id="779" name="n_4aveValue【消防施設】&#10;有形固定資産減価償却率">
          <a:extLst>
            <a:ext uri="{FF2B5EF4-FFF2-40B4-BE49-F238E27FC236}">
              <a16:creationId xmlns:a16="http://schemas.microsoft.com/office/drawing/2014/main" id="{694D9CD6-9CE4-42E0-B14A-C23EFA73865B}"/>
            </a:ext>
          </a:extLst>
        </xdr:cNvPr>
        <xdr:cNvSpPr txBox="1"/>
      </xdr:nvSpPr>
      <xdr:spPr>
        <a:xfrm>
          <a:off x="11102984" y="137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44466</xdr:rowOff>
    </xdr:from>
    <xdr:ext cx="405111" cy="259045"/>
    <xdr:sp textlink="">
      <xdr:nvSpPr>
        <xdr:cNvPr id="780" name="n_1mainValue【消防施設】&#10;有形固定資産減価償却率">
          <a:extLst>
            <a:ext uri="{FF2B5EF4-FFF2-40B4-BE49-F238E27FC236}">
              <a16:creationId xmlns:a16="http://schemas.microsoft.com/office/drawing/2014/main" id="{EDB0A59A-42A9-41F5-AB49-F0555416F36E}"/>
            </a:ext>
          </a:extLst>
        </xdr:cNvPr>
        <xdr:cNvSpPr txBox="1"/>
      </xdr:nvSpPr>
      <xdr:spPr>
        <a:xfrm>
          <a:off x="13437244" y="13120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10177</xdr:rowOff>
    </xdr:from>
    <xdr:ext cx="405111" cy="259045"/>
    <xdr:sp textlink="">
      <xdr:nvSpPr>
        <xdr:cNvPr id="781" name="n_2mainValue【消防施設】&#10;有形固定資産減価償却率">
          <a:extLst>
            <a:ext uri="{FF2B5EF4-FFF2-40B4-BE49-F238E27FC236}">
              <a16:creationId xmlns:a16="http://schemas.microsoft.com/office/drawing/2014/main" id="{7A489F6D-78E6-4744-8C9D-9A8BF40CF641}"/>
            </a:ext>
          </a:extLst>
        </xdr:cNvPr>
        <xdr:cNvSpPr txBox="1"/>
      </xdr:nvSpPr>
      <xdr:spPr>
        <a:xfrm>
          <a:off x="126752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143527</xdr:rowOff>
    </xdr:from>
    <xdr:ext cx="405111" cy="259045"/>
    <xdr:sp textlink="">
      <xdr:nvSpPr>
        <xdr:cNvPr id="782" name="n_3mainValue【消防施設】&#10;有形固定資産減価償却率">
          <a:extLst>
            <a:ext uri="{FF2B5EF4-FFF2-40B4-BE49-F238E27FC236}">
              <a16:creationId xmlns:a16="http://schemas.microsoft.com/office/drawing/2014/main" id="{72516E2F-4A54-4D2E-A21E-D48CF66E0373}"/>
            </a:ext>
          </a:extLst>
        </xdr:cNvPr>
        <xdr:cNvSpPr txBox="1"/>
      </xdr:nvSpPr>
      <xdr:spPr>
        <a:xfrm>
          <a:off x="1190054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103522</xdr:rowOff>
    </xdr:from>
    <xdr:ext cx="405111" cy="259045"/>
    <xdr:sp textlink="">
      <xdr:nvSpPr>
        <xdr:cNvPr id="783" name="n_4mainValue【消防施設】&#10;有形固定資産減価償却率">
          <a:extLst>
            <a:ext uri="{FF2B5EF4-FFF2-40B4-BE49-F238E27FC236}">
              <a16:creationId xmlns:a16="http://schemas.microsoft.com/office/drawing/2014/main" id="{295C624C-F2C0-4C79-AB05-274AAA177F2C}"/>
            </a:ext>
          </a:extLst>
        </xdr:cNvPr>
        <xdr:cNvSpPr txBox="1"/>
      </xdr:nvSpPr>
      <xdr:spPr>
        <a:xfrm>
          <a:off x="11102984" y="1301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784" name="正方形/長方形 783">
          <a:extLst>
            <a:ext uri="{FF2B5EF4-FFF2-40B4-BE49-F238E27FC236}">
              <a16:creationId xmlns:a16="http://schemas.microsoft.com/office/drawing/2014/main" id="{C0A9CCBA-AC6F-4424-9CF5-983BD67B666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785" name="正方形/長方形 784">
          <a:extLst>
            <a:ext uri="{FF2B5EF4-FFF2-40B4-BE49-F238E27FC236}">
              <a16:creationId xmlns:a16="http://schemas.microsoft.com/office/drawing/2014/main" id="{1EF7C770-4828-4A5F-972B-4D050EBBE85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786" name="正方形/長方形 785">
          <a:extLst>
            <a:ext uri="{FF2B5EF4-FFF2-40B4-BE49-F238E27FC236}">
              <a16:creationId xmlns:a16="http://schemas.microsoft.com/office/drawing/2014/main" id="{7505867F-638F-4581-AF89-E14A3FE0F57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787" name="正方形/長方形 786">
          <a:extLst>
            <a:ext uri="{FF2B5EF4-FFF2-40B4-BE49-F238E27FC236}">
              <a16:creationId xmlns:a16="http://schemas.microsoft.com/office/drawing/2014/main" id="{3DEB4363-6730-491C-8B72-400F15C2865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788" name="正方形/長方形 787">
          <a:extLst>
            <a:ext uri="{FF2B5EF4-FFF2-40B4-BE49-F238E27FC236}">
              <a16:creationId xmlns:a16="http://schemas.microsoft.com/office/drawing/2014/main" id="{E9FB1B75-D46E-47EA-95F8-76E2CA3686F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789" name="正方形/長方形 788">
          <a:extLst>
            <a:ext uri="{FF2B5EF4-FFF2-40B4-BE49-F238E27FC236}">
              <a16:creationId xmlns:a16="http://schemas.microsoft.com/office/drawing/2014/main" id="{C9B053B7-46C8-467A-AB6D-AB48F230845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790" name="正方形/長方形 789">
          <a:extLst>
            <a:ext uri="{FF2B5EF4-FFF2-40B4-BE49-F238E27FC236}">
              <a16:creationId xmlns:a16="http://schemas.microsoft.com/office/drawing/2014/main" id="{7D750956-B18B-4184-8E40-B8BE27728AE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791" name="正方形/長方形 790">
          <a:extLst>
            <a:ext uri="{FF2B5EF4-FFF2-40B4-BE49-F238E27FC236}">
              <a16:creationId xmlns:a16="http://schemas.microsoft.com/office/drawing/2014/main" id="{32509D7A-DC68-433D-9961-E2D1B4D0AFF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792" name="テキスト ボックス 791">
          <a:extLst>
            <a:ext uri="{FF2B5EF4-FFF2-40B4-BE49-F238E27FC236}">
              <a16:creationId xmlns:a16="http://schemas.microsoft.com/office/drawing/2014/main" id="{0E0787D2-72FC-4CC4-B756-FECA5C12F6D2}"/>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311AF82F-2B9F-45B8-87E2-C31E31C4B0C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DCD382CB-269E-4647-8F37-801FAD09154F}"/>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textlink="">
      <xdr:nvSpPr>
        <xdr:cNvPr id="795" name="テキスト ボックス 794">
          <a:extLst>
            <a:ext uri="{FF2B5EF4-FFF2-40B4-BE49-F238E27FC236}">
              <a16:creationId xmlns:a16="http://schemas.microsoft.com/office/drawing/2014/main" id="{10510E5F-1FE4-4FF6-A294-9D3744A88524}"/>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B2211CA0-A629-4A3F-A9C3-D1D4875FAF54}"/>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textlink="">
      <xdr:nvSpPr>
        <xdr:cNvPr id="797" name="テキスト ボックス 796">
          <a:extLst>
            <a:ext uri="{FF2B5EF4-FFF2-40B4-BE49-F238E27FC236}">
              <a16:creationId xmlns:a16="http://schemas.microsoft.com/office/drawing/2014/main" id="{9C300D75-62AC-45FB-BF8E-A0055097BAE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CC9E9DF6-EB22-41C6-BE6D-FC851D46206A}"/>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textlink="">
      <xdr:nvSpPr>
        <xdr:cNvPr id="799" name="テキスト ボックス 798">
          <a:extLst>
            <a:ext uri="{FF2B5EF4-FFF2-40B4-BE49-F238E27FC236}">
              <a16:creationId xmlns:a16="http://schemas.microsoft.com/office/drawing/2014/main" id="{DC53EB37-A94A-4D6F-81A2-0EC674266B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A0042AC2-11C5-4145-87A0-9ACA9A25BCFC}"/>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textlink="">
      <xdr:nvSpPr>
        <xdr:cNvPr id="801" name="テキスト ボックス 800">
          <a:extLst>
            <a:ext uri="{FF2B5EF4-FFF2-40B4-BE49-F238E27FC236}">
              <a16:creationId xmlns:a16="http://schemas.microsoft.com/office/drawing/2014/main" id="{747E4ADA-26A5-4587-BB67-50E18D3B99CD}"/>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7B6468A3-13FD-4002-BD36-6F6B0CADC04C}"/>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textlink="">
      <xdr:nvSpPr>
        <xdr:cNvPr id="803" name="テキスト ボックス 802">
          <a:extLst>
            <a:ext uri="{FF2B5EF4-FFF2-40B4-BE49-F238E27FC236}">
              <a16:creationId xmlns:a16="http://schemas.microsoft.com/office/drawing/2014/main" id="{49CEDE07-D898-4747-BC92-2A3D29728CD3}"/>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AE55DDB0-F669-4763-B4C8-9216543D4E8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805" name="テキスト ボックス 804">
          <a:extLst>
            <a:ext uri="{FF2B5EF4-FFF2-40B4-BE49-F238E27FC236}">
              <a16:creationId xmlns:a16="http://schemas.microsoft.com/office/drawing/2014/main" id="{809F34EC-EF1D-4BB6-89EE-A3735B88F48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806" name="【消防施設】&#10;一人当たり面積グラフ枠">
          <a:extLst>
            <a:ext uri="{FF2B5EF4-FFF2-40B4-BE49-F238E27FC236}">
              <a16:creationId xmlns:a16="http://schemas.microsoft.com/office/drawing/2014/main" id="{A0153514-F541-4808-BAFD-C8C913D5450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7" name="直線コネクタ 806">
          <a:extLst>
            <a:ext uri="{FF2B5EF4-FFF2-40B4-BE49-F238E27FC236}">
              <a16:creationId xmlns:a16="http://schemas.microsoft.com/office/drawing/2014/main" id="{0C5D1A10-845C-4EFA-9B24-E80ABF314241}"/>
            </a:ext>
          </a:extLst>
        </xdr:cNvPr>
        <xdr:cNvCxnSpPr/>
      </xdr:nvCxnSpPr>
      <xdr:spPr>
        <a:xfrm flipV="1">
          <a:off x="19509104" y="129921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textlink="">
      <xdr:nvSpPr>
        <xdr:cNvPr id="808" name="【消防施設】&#10;一人当たり面積最小値テキスト">
          <a:extLst>
            <a:ext uri="{FF2B5EF4-FFF2-40B4-BE49-F238E27FC236}">
              <a16:creationId xmlns:a16="http://schemas.microsoft.com/office/drawing/2014/main" id="{5E55BC57-C740-45C9-B126-2B792C9581C2}"/>
            </a:ext>
          </a:extLst>
        </xdr:cNvPr>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a:extLst>
            <a:ext uri="{FF2B5EF4-FFF2-40B4-BE49-F238E27FC236}">
              <a16:creationId xmlns:a16="http://schemas.microsoft.com/office/drawing/2014/main" id="{58C2459D-D114-469C-A10C-37C9AD3A1D07}"/>
            </a:ext>
          </a:extLst>
        </xdr:cNvPr>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textlink="">
      <xdr:nvSpPr>
        <xdr:cNvPr id="810" name="【消防施設】&#10;一人当たり面積最大値テキスト">
          <a:extLst>
            <a:ext uri="{FF2B5EF4-FFF2-40B4-BE49-F238E27FC236}">
              <a16:creationId xmlns:a16="http://schemas.microsoft.com/office/drawing/2014/main" id="{1461C74A-E00C-4E27-9E44-52DB99845622}"/>
            </a:ext>
          </a:extLst>
        </xdr:cNvPr>
        <xdr:cNvSpPr txBox="1"/>
      </xdr:nvSpPr>
      <xdr:spPr>
        <a:xfrm>
          <a:off x="19547840" y="127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a:extLst>
            <a:ext uri="{FF2B5EF4-FFF2-40B4-BE49-F238E27FC236}">
              <a16:creationId xmlns:a16="http://schemas.microsoft.com/office/drawing/2014/main" id="{0BBB8670-1BC8-49EB-900C-1E8AA254E58C}"/>
            </a:ext>
          </a:extLst>
        </xdr:cNvPr>
        <xdr:cNvCxnSpPr/>
      </xdr:nvCxnSpPr>
      <xdr:spPr>
        <a:xfrm>
          <a:off x="19443700" y="1299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textlink="">
      <xdr:nvSpPr>
        <xdr:cNvPr id="812" name="【消防施設】&#10;一人当たり面積平均値テキスト">
          <a:extLst>
            <a:ext uri="{FF2B5EF4-FFF2-40B4-BE49-F238E27FC236}">
              <a16:creationId xmlns:a16="http://schemas.microsoft.com/office/drawing/2014/main" id="{6A4E0C36-BC43-4433-8EB9-C752AC31FE55}"/>
            </a:ext>
          </a:extLst>
        </xdr:cNvPr>
        <xdr:cNvSpPr txBox="1"/>
      </xdr:nvSpPr>
      <xdr:spPr>
        <a:xfrm>
          <a:off x="19547840" y="1408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textlink="">
      <xdr:nvSpPr>
        <xdr:cNvPr id="813" name="フローチャート: 判断 812">
          <a:extLst>
            <a:ext uri="{FF2B5EF4-FFF2-40B4-BE49-F238E27FC236}">
              <a16:creationId xmlns:a16="http://schemas.microsoft.com/office/drawing/2014/main" id="{6329EF62-5510-45BC-B189-38236878EDAB}"/>
            </a:ext>
          </a:extLst>
        </xdr:cNvPr>
        <xdr:cNvSpPr/>
      </xdr:nvSpPr>
      <xdr:spPr>
        <a:xfrm>
          <a:off x="1945894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textlink="">
      <xdr:nvSpPr>
        <xdr:cNvPr id="814" name="フローチャート: 判断 813">
          <a:extLst>
            <a:ext uri="{FF2B5EF4-FFF2-40B4-BE49-F238E27FC236}">
              <a16:creationId xmlns:a16="http://schemas.microsoft.com/office/drawing/2014/main" id="{AB3DFD72-E255-481A-B016-5E431AC5C15E}"/>
            </a:ext>
          </a:extLst>
        </xdr:cNvPr>
        <xdr:cNvSpPr/>
      </xdr:nvSpPr>
      <xdr:spPr>
        <a:xfrm>
          <a:off x="1873504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textlink="">
      <xdr:nvSpPr>
        <xdr:cNvPr id="815" name="フローチャート: 判断 814">
          <a:extLst>
            <a:ext uri="{FF2B5EF4-FFF2-40B4-BE49-F238E27FC236}">
              <a16:creationId xmlns:a16="http://schemas.microsoft.com/office/drawing/2014/main" id="{B5309598-8D15-408E-BF43-D57BCCC76BE6}"/>
            </a:ext>
          </a:extLst>
        </xdr:cNvPr>
        <xdr:cNvSpPr/>
      </xdr:nvSpPr>
      <xdr:spPr>
        <a:xfrm>
          <a:off x="17937480" y="1424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textlink="">
      <xdr:nvSpPr>
        <xdr:cNvPr id="816" name="フローチャート: 判断 815">
          <a:extLst>
            <a:ext uri="{FF2B5EF4-FFF2-40B4-BE49-F238E27FC236}">
              <a16:creationId xmlns:a16="http://schemas.microsoft.com/office/drawing/2014/main" id="{5CC00455-5D82-42F6-88D6-2E55487057DC}"/>
            </a:ext>
          </a:extLst>
        </xdr:cNvPr>
        <xdr:cNvSpPr/>
      </xdr:nvSpPr>
      <xdr:spPr>
        <a:xfrm>
          <a:off x="171627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textlink="">
      <xdr:nvSpPr>
        <xdr:cNvPr id="817" name="フローチャート: 判断 816">
          <a:extLst>
            <a:ext uri="{FF2B5EF4-FFF2-40B4-BE49-F238E27FC236}">
              <a16:creationId xmlns:a16="http://schemas.microsoft.com/office/drawing/2014/main" id="{46AD5B36-C554-44CD-89CE-EA14CC253C0D}"/>
            </a:ext>
          </a:extLst>
        </xdr:cNvPr>
        <xdr:cNvSpPr/>
      </xdr:nvSpPr>
      <xdr:spPr>
        <a:xfrm>
          <a:off x="16388080" y="1426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818" name="テキスト ボックス 817">
          <a:extLst>
            <a:ext uri="{FF2B5EF4-FFF2-40B4-BE49-F238E27FC236}">
              <a16:creationId xmlns:a16="http://schemas.microsoft.com/office/drawing/2014/main" id="{D72F9C21-1E20-46B2-845D-965CC7F71E8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819" name="テキスト ボックス 818">
          <a:extLst>
            <a:ext uri="{FF2B5EF4-FFF2-40B4-BE49-F238E27FC236}">
              <a16:creationId xmlns:a16="http://schemas.microsoft.com/office/drawing/2014/main" id="{461EE880-91C6-4203-9E0D-C1DE6B783C8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820" name="テキスト ボックス 819">
          <a:extLst>
            <a:ext uri="{FF2B5EF4-FFF2-40B4-BE49-F238E27FC236}">
              <a16:creationId xmlns:a16="http://schemas.microsoft.com/office/drawing/2014/main" id="{3DB62983-BED6-4BE6-9C42-7E2BD77EE3D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821" name="テキスト ボックス 820">
          <a:extLst>
            <a:ext uri="{FF2B5EF4-FFF2-40B4-BE49-F238E27FC236}">
              <a16:creationId xmlns:a16="http://schemas.microsoft.com/office/drawing/2014/main" id="{807854F2-F947-474A-8E2F-642BC8136F7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822" name="テキスト ボックス 821">
          <a:extLst>
            <a:ext uri="{FF2B5EF4-FFF2-40B4-BE49-F238E27FC236}">
              <a16:creationId xmlns:a16="http://schemas.microsoft.com/office/drawing/2014/main" id="{27456395-8382-491A-A8E2-58235E16B45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textlink="">
      <xdr:nvSpPr>
        <xdr:cNvPr id="823" name="楕円 822">
          <a:extLst>
            <a:ext uri="{FF2B5EF4-FFF2-40B4-BE49-F238E27FC236}">
              <a16:creationId xmlns:a16="http://schemas.microsoft.com/office/drawing/2014/main" id="{B965E5D4-8FCB-41E5-9937-22550FC74686}"/>
            </a:ext>
          </a:extLst>
        </xdr:cNvPr>
        <xdr:cNvSpPr/>
      </xdr:nvSpPr>
      <xdr:spPr>
        <a:xfrm>
          <a:off x="1945894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textlink="">
      <xdr:nvSpPr>
        <xdr:cNvPr id="824" name="【消防施設】&#10;一人当たり面積該当値テキスト">
          <a:extLst>
            <a:ext uri="{FF2B5EF4-FFF2-40B4-BE49-F238E27FC236}">
              <a16:creationId xmlns:a16="http://schemas.microsoft.com/office/drawing/2014/main" id="{0818FACC-C145-4205-88E5-C617EF64805B}"/>
            </a:ext>
          </a:extLst>
        </xdr:cNvPr>
        <xdr:cNvSpPr txBox="1"/>
      </xdr:nvSpPr>
      <xdr:spPr>
        <a:xfrm>
          <a:off x="19547840"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2539</xdr:rowOff>
    </xdr:from>
    <xdr:to>
      <xdr:col>112</xdr:col>
      <xdr:colOff>38100</xdr:colOff>
      <xdr:row>85</xdr:row>
      <xdr:rowOff>104139</xdr:rowOff>
    </xdr:to>
    <xdr:sp textlink="">
      <xdr:nvSpPr>
        <xdr:cNvPr id="825" name="楕円 824">
          <a:extLst>
            <a:ext uri="{FF2B5EF4-FFF2-40B4-BE49-F238E27FC236}">
              <a16:creationId xmlns:a16="http://schemas.microsoft.com/office/drawing/2014/main" id="{A5EF8983-A412-4DCB-A4E7-68027D76F8BB}"/>
            </a:ext>
          </a:extLst>
        </xdr:cNvPr>
        <xdr:cNvSpPr/>
      </xdr:nvSpPr>
      <xdr:spPr>
        <a:xfrm>
          <a:off x="18735040" y="142519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53339</xdr:rowOff>
    </xdr:to>
    <xdr:cxnSp macro="">
      <xdr:nvCxnSpPr>
        <xdr:cNvPr id="826" name="直線コネクタ 825">
          <a:extLst>
            <a:ext uri="{FF2B5EF4-FFF2-40B4-BE49-F238E27FC236}">
              <a16:creationId xmlns:a16="http://schemas.microsoft.com/office/drawing/2014/main" id="{B24CAC3A-BB4A-498A-9781-E7014D6F7651}"/>
            </a:ext>
          </a:extLst>
        </xdr:cNvPr>
        <xdr:cNvCxnSpPr/>
      </xdr:nvCxnSpPr>
      <xdr:spPr>
        <a:xfrm flipV="1">
          <a:off x="18778220" y="14298930"/>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textlink="">
      <xdr:nvSpPr>
        <xdr:cNvPr id="827" name="楕円 826">
          <a:extLst>
            <a:ext uri="{FF2B5EF4-FFF2-40B4-BE49-F238E27FC236}">
              <a16:creationId xmlns:a16="http://schemas.microsoft.com/office/drawing/2014/main" id="{56320F93-DEE7-4DAE-B245-646F9E5CA5B9}"/>
            </a:ext>
          </a:extLst>
        </xdr:cNvPr>
        <xdr:cNvSpPr/>
      </xdr:nvSpPr>
      <xdr:spPr>
        <a:xfrm>
          <a:off x="1793748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53339</xdr:rowOff>
    </xdr:from>
    <xdr:to>
      <xdr:col>111</xdr:col>
      <xdr:colOff>177800</xdr:colOff>
      <xdr:row>85</xdr:row>
      <xdr:rowOff>57150</xdr:rowOff>
    </xdr:to>
    <xdr:cxnSp macro="">
      <xdr:nvCxnSpPr>
        <xdr:cNvPr id="828" name="直線コネクタ 827">
          <a:extLst>
            <a:ext uri="{FF2B5EF4-FFF2-40B4-BE49-F238E27FC236}">
              <a16:creationId xmlns:a16="http://schemas.microsoft.com/office/drawing/2014/main" id="{98A55E3D-B691-4080-AEBD-0D0CEE8058C6}"/>
            </a:ext>
          </a:extLst>
        </xdr:cNvPr>
        <xdr:cNvCxnSpPr/>
      </xdr:nvCxnSpPr>
      <xdr:spPr>
        <a:xfrm flipV="1">
          <a:off x="17988280" y="14302739"/>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textlink="">
      <xdr:nvSpPr>
        <xdr:cNvPr id="829" name="楕円 828">
          <a:extLst>
            <a:ext uri="{FF2B5EF4-FFF2-40B4-BE49-F238E27FC236}">
              <a16:creationId xmlns:a16="http://schemas.microsoft.com/office/drawing/2014/main" id="{78D04275-DD6C-4108-BB4C-02EC2058FD6B}"/>
            </a:ext>
          </a:extLst>
        </xdr:cNvPr>
        <xdr:cNvSpPr/>
      </xdr:nvSpPr>
      <xdr:spPr>
        <a:xfrm>
          <a:off x="1716278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830" name="直線コネクタ 829">
          <a:extLst>
            <a:ext uri="{FF2B5EF4-FFF2-40B4-BE49-F238E27FC236}">
              <a16:creationId xmlns:a16="http://schemas.microsoft.com/office/drawing/2014/main" id="{6ADB4EA5-7515-4EB6-B667-2C76D16A6FF1}"/>
            </a:ext>
          </a:extLst>
        </xdr:cNvPr>
        <xdr:cNvCxnSpPr/>
      </xdr:nvCxnSpPr>
      <xdr:spPr>
        <a:xfrm>
          <a:off x="17213580" y="143065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10161</xdr:rowOff>
    </xdr:from>
    <xdr:to>
      <xdr:col>98</xdr:col>
      <xdr:colOff>38100</xdr:colOff>
      <xdr:row>85</xdr:row>
      <xdr:rowOff>111761</xdr:rowOff>
    </xdr:to>
    <xdr:sp textlink="">
      <xdr:nvSpPr>
        <xdr:cNvPr id="831" name="楕円 830">
          <a:extLst>
            <a:ext uri="{FF2B5EF4-FFF2-40B4-BE49-F238E27FC236}">
              <a16:creationId xmlns:a16="http://schemas.microsoft.com/office/drawing/2014/main" id="{DEDABD03-0304-447A-B1A3-77C7577A5F5B}"/>
            </a:ext>
          </a:extLst>
        </xdr:cNvPr>
        <xdr:cNvSpPr/>
      </xdr:nvSpPr>
      <xdr:spPr>
        <a:xfrm>
          <a:off x="16388080" y="142595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60961</xdr:rowOff>
    </xdr:to>
    <xdr:cxnSp macro="">
      <xdr:nvCxnSpPr>
        <xdr:cNvPr id="832" name="直線コネクタ 831">
          <a:extLst>
            <a:ext uri="{FF2B5EF4-FFF2-40B4-BE49-F238E27FC236}">
              <a16:creationId xmlns:a16="http://schemas.microsoft.com/office/drawing/2014/main" id="{BC959FCB-9773-46D9-AD86-15EAAF244551}"/>
            </a:ext>
          </a:extLst>
        </xdr:cNvPr>
        <xdr:cNvCxnSpPr/>
      </xdr:nvCxnSpPr>
      <xdr:spPr>
        <a:xfrm flipV="1">
          <a:off x="16431260" y="14306550"/>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textlink="">
      <xdr:nvSpPr>
        <xdr:cNvPr id="833" name="n_1aveValue【消防施設】&#10;一人当たり面積">
          <a:extLst>
            <a:ext uri="{FF2B5EF4-FFF2-40B4-BE49-F238E27FC236}">
              <a16:creationId xmlns:a16="http://schemas.microsoft.com/office/drawing/2014/main" id="{6C9F376D-9B49-42D4-9BED-D0AE5C392FA4}"/>
            </a:ext>
          </a:extLst>
        </xdr:cNvPr>
        <xdr:cNvSpPr txBox="1"/>
      </xdr:nvSpPr>
      <xdr:spPr>
        <a:xfrm>
          <a:off x="18561127" y="140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textlink="">
      <xdr:nvSpPr>
        <xdr:cNvPr id="834" name="n_2aveValue【消防施設】&#10;一人当たり面積">
          <a:extLst>
            <a:ext uri="{FF2B5EF4-FFF2-40B4-BE49-F238E27FC236}">
              <a16:creationId xmlns:a16="http://schemas.microsoft.com/office/drawing/2014/main" id="{0E9749CF-82F0-4929-908D-17FFF7C70445}"/>
            </a:ext>
          </a:extLst>
        </xdr:cNvPr>
        <xdr:cNvSpPr txBox="1"/>
      </xdr:nvSpPr>
      <xdr:spPr>
        <a:xfrm>
          <a:off x="1777626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textlink="">
      <xdr:nvSpPr>
        <xdr:cNvPr id="835" name="n_3aveValue【消防施設】&#10;一人当たり面積">
          <a:extLst>
            <a:ext uri="{FF2B5EF4-FFF2-40B4-BE49-F238E27FC236}">
              <a16:creationId xmlns:a16="http://schemas.microsoft.com/office/drawing/2014/main" id="{AFC08DB8-B053-45A2-9CA0-3106C6854804}"/>
            </a:ext>
          </a:extLst>
        </xdr:cNvPr>
        <xdr:cNvSpPr txBox="1"/>
      </xdr:nvSpPr>
      <xdr:spPr>
        <a:xfrm>
          <a:off x="1700156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textlink="">
      <xdr:nvSpPr>
        <xdr:cNvPr id="836" name="n_4aveValue【消防施設】&#10;一人当たり面積">
          <a:extLst>
            <a:ext uri="{FF2B5EF4-FFF2-40B4-BE49-F238E27FC236}">
              <a16:creationId xmlns:a16="http://schemas.microsoft.com/office/drawing/2014/main" id="{45EDFF8D-E5AC-46AB-BCEE-6ECBFB6F4B45}"/>
            </a:ext>
          </a:extLst>
        </xdr:cNvPr>
        <xdr:cNvSpPr txBox="1"/>
      </xdr:nvSpPr>
      <xdr:spPr>
        <a:xfrm>
          <a:off x="1622686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95266</xdr:rowOff>
    </xdr:from>
    <xdr:ext cx="469744" cy="259045"/>
    <xdr:sp textlink="">
      <xdr:nvSpPr>
        <xdr:cNvPr id="837" name="n_1mainValue【消防施設】&#10;一人当たり面積">
          <a:extLst>
            <a:ext uri="{FF2B5EF4-FFF2-40B4-BE49-F238E27FC236}">
              <a16:creationId xmlns:a16="http://schemas.microsoft.com/office/drawing/2014/main" id="{5818FF72-5C62-4DB9-AC9E-46B0A6F43DA5}"/>
            </a:ext>
          </a:extLst>
        </xdr:cNvPr>
        <xdr:cNvSpPr txBox="1"/>
      </xdr:nvSpPr>
      <xdr:spPr>
        <a:xfrm>
          <a:off x="185611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textlink="">
      <xdr:nvSpPr>
        <xdr:cNvPr id="838" name="n_2mainValue【消防施設】&#10;一人当たり面積">
          <a:extLst>
            <a:ext uri="{FF2B5EF4-FFF2-40B4-BE49-F238E27FC236}">
              <a16:creationId xmlns:a16="http://schemas.microsoft.com/office/drawing/2014/main" id="{FC61F5C2-C024-4354-9494-6AE7384DF17E}"/>
            </a:ext>
          </a:extLst>
        </xdr:cNvPr>
        <xdr:cNvSpPr txBox="1"/>
      </xdr:nvSpPr>
      <xdr:spPr>
        <a:xfrm>
          <a:off x="1777626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textlink="">
      <xdr:nvSpPr>
        <xdr:cNvPr id="839" name="n_3mainValue【消防施設】&#10;一人当たり面積">
          <a:extLst>
            <a:ext uri="{FF2B5EF4-FFF2-40B4-BE49-F238E27FC236}">
              <a16:creationId xmlns:a16="http://schemas.microsoft.com/office/drawing/2014/main" id="{82D96BC1-CAE6-44ED-8185-55BBA92C7CC0}"/>
            </a:ext>
          </a:extLst>
        </xdr:cNvPr>
        <xdr:cNvSpPr txBox="1"/>
      </xdr:nvSpPr>
      <xdr:spPr>
        <a:xfrm>
          <a:off x="1700156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textlink="">
      <xdr:nvSpPr>
        <xdr:cNvPr id="840" name="n_4mainValue【消防施設】&#10;一人当たり面積">
          <a:extLst>
            <a:ext uri="{FF2B5EF4-FFF2-40B4-BE49-F238E27FC236}">
              <a16:creationId xmlns:a16="http://schemas.microsoft.com/office/drawing/2014/main" id="{8ABA0E49-5B15-4CC5-8055-E475E625A3CB}"/>
            </a:ext>
          </a:extLst>
        </xdr:cNvPr>
        <xdr:cNvSpPr txBox="1"/>
      </xdr:nvSpPr>
      <xdr:spPr>
        <a:xfrm>
          <a:off x="16226867" y="14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841" name="正方形/長方形 840">
          <a:extLst>
            <a:ext uri="{FF2B5EF4-FFF2-40B4-BE49-F238E27FC236}">
              <a16:creationId xmlns:a16="http://schemas.microsoft.com/office/drawing/2014/main" id="{6424466A-A7B9-42E1-AC08-736F148CF67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842" name="正方形/長方形 841">
          <a:extLst>
            <a:ext uri="{FF2B5EF4-FFF2-40B4-BE49-F238E27FC236}">
              <a16:creationId xmlns:a16="http://schemas.microsoft.com/office/drawing/2014/main" id="{CC2A212E-D308-4DA0-A54F-EAC329CAA2E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843" name="正方形/長方形 842">
          <a:extLst>
            <a:ext uri="{FF2B5EF4-FFF2-40B4-BE49-F238E27FC236}">
              <a16:creationId xmlns:a16="http://schemas.microsoft.com/office/drawing/2014/main" id="{445D3004-B3A2-4CA5-BFBD-466C57A66B3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844" name="正方形/長方形 843">
          <a:extLst>
            <a:ext uri="{FF2B5EF4-FFF2-40B4-BE49-F238E27FC236}">
              <a16:creationId xmlns:a16="http://schemas.microsoft.com/office/drawing/2014/main" id="{42E60437-72FC-46E7-8CF8-96090021D70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845" name="正方形/長方形 844">
          <a:extLst>
            <a:ext uri="{FF2B5EF4-FFF2-40B4-BE49-F238E27FC236}">
              <a16:creationId xmlns:a16="http://schemas.microsoft.com/office/drawing/2014/main" id="{DCCC831B-F20B-43CC-A1ED-7366D11742A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846" name="正方形/長方形 845">
          <a:extLst>
            <a:ext uri="{FF2B5EF4-FFF2-40B4-BE49-F238E27FC236}">
              <a16:creationId xmlns:a16="http://schemas.microsoft.com/office/drawing/2014/main" id="{4038C0A3-0B50-4756-A7F4-42301DB2EEF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847" name="正方形/長方形 846">
          <a:extLst>
            <a:ext uri="{FF2B5EF4-FFF2-40B4-BE49-F238E27FC236}">
              <a16:creationId xmlns:a16="http://schemas.microsoft.com/office/drawing/2014/main" id="{C79AD6E6-7FEB-402D-B540-609E698F201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848" name="正方形/長方形 847">
          <a:extLst>
            <a:ext uri="{FF2B5EF4-FFF2-40B4-BE49-F238E27FC236}">
              <a16:creationId xmlns:a16="http://schemas.microsoft.com/office/drawing/2014/main" id="{BA8381AE-5D10-4436-9296-0EA0AAD5D34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849" name="テキスト ボックス 848">
          <a:extLst>
            <a:ext uri="{FF2B5EF4-FFF2-40B4-BE49-F238E27FC236}">
              <a16:creationId xmlns:a16="http://schemas.microsoft.com/office/drawing/2014/main" id="{FBD47351-CA72-42DA-B0CA-4F3454D60E1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A5FCF0A6-64EC-4A46-8EBD-3CCC20C9169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851" name="テキスト ボックス 850">
          <a:extLst>
            <a:ext uri="{FF2B5EF4-FFF2-40B4-BE49-F238E27FC236}">
              <a16:creationId xmlns:a16="http://schemas.microsoft.com/office/drawing/2014/main" id="{B8EA452F-570D-4428-B56E-8E302487036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C3A46D28-ECCA-4000-AD15-462007D4A23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853" name="テキスト ボックス 852">
          <a:extLst>
            <a:ext uri="{FF2B5EF4-FFF2-40B4-BE49-F238E27FC236}">
              <a16:creationId xmlns:a16="http://schemas.microsoft.com/office/drawing/2014/main" id="{F32ECBE6-0A2E-4B4A-8FD3-46A876D739CE}"/>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624C3C98-15DC-40E4-95AE-34DCB63F195B}"/>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855" name="テキスト ボックス 854">
          <a:extLst>
            <a:ext uri="{FF2B5EF4-FFF2-40B4-BE49-F238E27FC236}">
              <a16:creationId xmlns:a16="http://schemas.microsoft.com/office/drawing/2014/main" id="{F72BE2A5-ED4C-44CA-8F81-0C1730DF3F1D}"/>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CE8C79F0-09CC-413F-893B-5B16A5D33E4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857" name="テキスト ボックス 856">
          <a:extLst>
            <a:ext uri="{FF2B5EF4-FFF2-40B4-BE49-F238E27FC236}">
              <a16:creationId xmlns:a16="http://schemas.microsoft.com/office/drawing/2014/main" id="{E1BCDCE6-E1C8-47B7-BFBE-74457B9A0625}"/>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0447062F-28E0-4942-8607-CB15F0F91CAD}"/>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859" name="テキスト ボックス 858">
          <a:extLst>
            <a:ext uri="{FF2B5EF4-FFF2-40B4-BE49-F238E27FC236}">
              <a16:creationId xmlns:a16="http://schemas.microsoft.com/office/drawing/2014/main" id="{CAA2442B-5E8D-47D6-9DF6-F71207DA0576}"/>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D9A82244-A6ED-4025-A07E-E11758890B17}"/>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861" name="テキスト ボックス 860">
          <a:extLst>
            <a:ext uri="{FF2B5EF4-FFF2-40B4-BE49-F238E27FC236}">
              <a16:creationId xmlns:a16="http://schemas.microsoft.com/office/drawing/2014/main" id="{E021849F-C15E-48F5-BD6A-DA318A4F07E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3E947223-2A04-47AA-9DE7-D8DE48040AED}"/>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863" name="テキスト ボックス 862">
          <a:extLst>
            <a:ext uri="{FF2B5EF4-FFF2-40B4-BE49-F238E27FC236}">
              <a16:creationId xmlns:a16="http://schemas.microsoft.com/office/drawing/2014/main" id="{9B8BE6D6-2ED1-47E5-B104-FA9FED863D87}"/>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B1F91CA3-A65D-45F1-B8CD-BFA7DD9E26A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865" name="【庁舎】&#10;有形固定資産減価償却率グラフ枠">
          <a:extLst>
            <a:ext uri="{FF2B5EF4-FFF2-40B4-BE49-F238E27FC236}">
              <a16:creationId xmlns:a16="http://schemas.microsoft.com/office/drawing/2014/main" id="{C12B9EC0-90AC-4A4E-9DFB-03D91D3E76B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E79B13F3-4241-4ADD-AE74-7EFC388D4EB5}"/>
            </a:ext>
          </a:extLst>
        </xdr:cNvPr>
        <xdr:cNvCxnSpPr/>
      </xdr:nvCxnSpPr>
      <xdr:spPr>
        <a:xfrm flipV="1">
          <a:off x="14375764" y="1689408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textlink="">
      <xdr:nvSpPr>
        <xdr:cNvPr id="867" name="【庁舎】&#10;有形固定資産減価償却率最小値テキスト">
          <a:extLst>
            <a:ext uri="{FF2B5EF4-FFF2-40B4-BE49-F238E27FC236}">
              <a16:creationId xmlns:a16="http://schemas.microsoft.com/office/drawing/2014/main" id="{3286B68B-F5EE-47CB-97E0-408A02A07891}"/>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E893F822-2788-47CD-B284-6A722B5AF196}"/>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textlink="">
      <xdr:nvSpPr>
        <xdr:cNvPr id="869" name="【庁舎】&#10;有形固定資産減価償却率最大値テキスト">
          <a:extLst>
            <a:ext uri="{FF2B5EF4-FFF2-40B4-BE49-F238E27FC236}">
              <a16:creationId xmlns:a16="http://schemas.microsoft.com/office/drawing/2014/main" id="{F15021BA-80ED-4721-8727-E8F19ED24F52}"/>
            </a:ext>
          </a:extLst>
        </xdr:cNvPr>
        <xdr:cNvSpPr txBox="1"/>
      </xdr:nvSpPr>
      <xdr:spPr>
        <a:xfrm>
          <a:off x="14414500" y="1667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0" name="直線コネクタ 869">
          <a:extLst>
            <a:ext uri="{FF2B5EF4-FFF2-40B4-BE49-F238E27FC236}">
              <a16:creationId xmlns:a16="http://schemas.microsoft.com/office/drawing/2014/main" id="{8B8169DD-6824-42E6-8EAE-D815BF8AAF70}"/>
            </a:ext>
          </a:extLst>
        </xdr:cNvPr>
        <xdr:cNvCxnSpPr/>
      </xdr:nvCxnSpPr>
      <xdr:spPr>
        <a:xfrm>
          <a:off x="14287500" y="16894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textlink="">
      <xdr:nvSpPr>
        <xdr:cNvPr id="871" name="【庁舎】&#10;有形固定資産減価償却率平均値テキスト">
          <a:extLst>
            <a:ext uri="{FF2B5EF4-FFF2-40B4-BE49-F238E27FC236}">
              <a16:creationId xmlns:a16="http://schemas.microsoft.com/office/drawing/2014/main" id="{3BF50CFA-9AA1-4870-83EE-F757C721B513}"/>
            </a:ext>
          </a:extLst>
        </xdr:cNvPr>
        <xdr:cNvSpPr txBox="1"/>
      </xdr:nvSpPr>
      <xdr:spPr>
        <a:xfrm>
          <a:off x="14414500" y="1737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textlink="">
      <xdr:nvSpPr>
        <xdr:cNvPr id="872" name="フローチャート: 判断 871">
          <a:extLst>
            <a:ext uri="{FF2B5EF4-FFF2-40B4-BE49-F238E27FC236}">
              <a16:creationId xmlns:a16="http://schemas.microsoft.com/office/drawing/2014/main" id="{FB12E40E-0D8F-4C03-A869-C81E5B11A502}"/>
            </a:ext>
          </a:extLst>
        </xdr:cNvPr>
        <xdr:cNvSpPr/>
      </xdr:nvSpPr>
      <xdr:spPr>
        <a:xfrm>
          <a:off x="14325600" y="1752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textlink="">
      <xdr:nvSpPr>
        <xdr:cNvPr id="873" name="フローチャート: 判断 872">
          <a:extLst>
            <a:ext uri="{FF2B5EF4-FFF2-40B4-BE49-F238E27FC236}">
              <a16:creationId xmlns:a16="http://schemas.microsoft.com/office/drawing/2014/main" id="{5494A941-A60B-4EDC-974D-DCE1E53014E7}"/>
            </a:ext>
          </a:extLst>
        </xdr:cNvPr>
        <xdr:cNvSpPr/>
      </xdr:nvSpPr>
      <xdr:spPr>
        <a:xfrm>
          <a:off x="1357884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textlink="">
      <xdr:nvSpPr>
        <xdr:cNvPr id="874" name="フローチャート: 判断 873">
          <a:extLst>
            <a:ext uri="{FF2B5EF4-FFF2-40B4-BE49-F238E27FC236}">
              <a16:creationId xmlns:a16="http://schemas.microsoft.com/office/drawing/2014/main" id="{E149F130-FC17-4A91-9167-94AD1B5821D1}"/>
            </a:ext>
          </a:extLst>
        </xdr:cNvPr>
        <xdr:cNvSpPr/>
      </xdr:nvSpPr>
      <xdr:spPr>
        <a:xfrm>
          <a:off x="1280414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textlink="">
      <xdr:nvSpPr>
        <xdr:cNvPr id="875" name="フローチャート: 判断 874">
          <a:extLst>
            <a:ext uri="{FF2B5EF4-FFF2-40B4-BE49-F238E27FC236}">
              <a16:creationId xmlns:a16="http://schemas.microsoft.com/office/drawing/2014/main" id="{CC76BBD2-90B0-4D67-A4D2-CFA4DDB241CD}"/>
            </a:ext>
          </a:extLst>
        </xdr:cNvPr>
        <xdr:cNvSpPr/>
      </xdr:nvSpPr>
      <xdr:spPr>
        <a:xfrm>
          <a:off x="12029440" y="174387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textlink="">
      <xdr:nvSpPr>
        <xdr:cNvPr id="876" name="フローチャート: 判断 875">
          <a:extLst>
            <a:ext uri="{FF2B5EF4-FFF2-40B4-BE49-F238E27FC236}">
              <a16:creationId xmlns:a16="http://schemas.microsoft.com/office/drawing/2014/main" id="{F1834BD8-8F40-4154-AA8E-120176545B12}"/>
            </a:ext>
          </a:extLst>
        </xdr:cNvPr>
        <xdr:cNvSpPr/>
      </xdr:nvSpPr>
      <xdr:spPr>
        <a:xfrm>
          <a:off x="11231880" y="17401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877" name="テキスト ボックス 876">
          <a:extLst>
            <a:ext uri="{FF2B5EF4-FFF2-40B4-BE49-F238E27FC236}">
              <a16:creationId xmlns:a16="http://schemas.microsoft.com/office/drawing/2014/main" id="{45B2F830-2FD8-4125-8778-C2E0738CBE5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878" name="テキスト ボックス 877">
          <a:extLst>
            <a:ext uri="{FF2B5EF4-FFF2-40B4-BE49-F238E27FC236}">
              <a16:creationId xmlns:a16="http://schemas.microsoft.com/office/drawing/2014/main" id="{55C497DD-0685-4DB4-947D-58ECE15ED9B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879" name="テキスト ボックス 878">
          <a:extLst>
            <a:ext uri="{FF2B5EF4-FFF2-40B4-BE49-F238E27FC236}">
              <a16:creationId xmlns:a16="http://schemas.microsoft.com/office/drawing/2014/main" id="{88C4C7A7-EA03-4EDD-9717-AA9B4296467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880" name="テキスト ボックス 879">
          <a:extLst>
            <a:ext uri="{FF2B5EF4-FFF2-40B4-BE49-F238E27FC236}">
              <a16:creationId xmlns:a16="http://schemas.microsoft.com/office/drawing/2014/main" id="{B4526013-6278-4ECA-9EDE-D7575505279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881" name="テキスト ボックス 880">
          <a:extLst>
            <a:ext uri="{FF2B5EF4-FFF2-40B4-BE49-F238E27FC236}">
              <a16:creationId xmlns:a16="http://schemas.microsoft.com/office/drawing/2014/main" id="{D289A96D-76FA-4E9F-A9A0-0A7E8B2C401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170724</xdr:rowOff>
    </xdr:from>
    <xdr:to>
      <xdr:col>85</xdr:col>
      <xdr:colOff>177800</xdr:colOff>
      <xdr:row>107</xdr:row>
      <xdr:rowOff>100874</xdr:rowOff>
    </xdr:to>
    <xdr:sp textlink="">
      <xdr:nvSpPr>
        <xdr:cNvPr id="882" name="楕円 881">
          <a:extLst>
            <a:ext uri="{FF2B5EF4-FFF2-40B4-BE49-F238E27FC236}">
              <a16:creationId xmlns:a16="http://schemas.microsoft.com/office/drawing/2014/main" id="{57DF53A9-233E-4FDA-8C3D-0F4134BA5745}"/>
            </a:ext>
          </a:extLst>
        </xdr:cNvPr>
        <xdr:cNvSpPr/>
      </xdr:nvSpPr>
      <xdr:spPr>
        <a:xfrm>
          <a:off x="14325600" y="1794056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149151</xdr:rowOff>
    </xdr:from>
    <xdr:ext cx="405111" cy="259045"/>
    <xdr:sp textlink="">
      <xdr:nvSpPr>
        <xdr:cNvPr id="883" name="【庁舎】&#10;有形固定資産減価償却率該当値テキスト">
          <a:extLst>
            <a:ext uri="{FF2B5EF4-FFF2-40B4-BE49-F238E27FC236}">
              <a16:creationId xmlns:a16="http://schemas.microsoft.com/office/drawing/2014/main" id="{565838AB-E71A-44A3-BC28-C59C3489A7A9}"/>
            </a:ext>
          </a:extLst>
        </xdr:cNvPr>
        <xdr:cNvSpPr txBox="1"/>
      </xdr:nvSpPr>
      <xdr:spPr>
        <a:xfrm>
          <a:off x="14414500" y="1791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7438</xdr:rowOff>
    </xdr:from>
    <xdr:to>
      <xdr:col>81</xdr:col>
      <xdr:colOff>101600</xdr:colOff>
      <xdr:row>107</xdr:row>
      <xdr:rowOff>109038</xdr:rowOff>
    </xdr:to>
    <xdr:sp textlink="">
      <xdr:nvSpPr>
        <xdr:cNvPr id="884" name="楕円 883">
          <a:extLst>
            <a:ext uri="{FF2B5EF4-FFF2-40B4-BE49-F238E27FC236}">
              <a16:creationId xmlns:a16="http://schemas.microsoft.com/office/drawing/2014/main" id="{DDEE5A1E-745E-41C2-9AF1-DDBE15A45D54}"/>
            </a:ext>
          </a:extLst>
        </xdr:cNvPr>
        <xdr:cNvSpPr/>
      </xdr:nvSpPr>
      <xdr:spPr>
        <a:xfrm>
          <a:off x="13578840" y="1794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50074</xdr:rowOff>
    </xdr:from>
    <xdr:to>
      <xdr:col>85</xdr:col>
      <xdr:colOff>127000</xdr:colOff>
      <xdr:row>107</xdr:row>
      <xdr:rowOff>58238</xdr:rowOff>
    </xdr:to>
    <xdr:cxnSp macro="">
      <xdr:nvCxnSpPr>
        <xdr:cNvPr id="885" name="直線コネクタ 884">
          <a:extLst>
            <a:ext uri="{FF2B5EF4-FFF2-40B4-BE49-F238E27FC236}">
              <a16:creationId xmlns:a16="http://schemas.microsoft.com/office/drawing/2014/main" id="{48CC991C-838F-48F8-AD70-DCE2AB9D3671}"/>
            </a:ext>
          </a:extLst>
        </xdr:cNvPr>
        <xdr:cNvCxnSpPr/>
      </xdr:nvCxnSpPr>
      <xdr:spPr>
        <a:xfrm flipV="1">
          <a:off x="13629640" y="17987554"/>
          <a:ext cx="74676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156029</xdr:rowOff>
    </xdr:from>
    <xdr:to>
      <xdr:col>76</xdr:col>
      <xdr:colOff>165100</xdr:colOff>
      <xdr:row>107</xdr:row>
      <xdr:rowOff>86179</xdr:rowOff>
    </xdr:to>
    <xdr:sp textlink="">
      <xdr:nvSpPr>
        <xdr:cNvPr id="886" name="楕円 885">
          <a:extLst>
            <a:ext uri="{FF2B5EF4-FFF2-40B4-BE49-F238E27FC236}">
              <a16:creationId xmlns:a16="http://schemas.microsoft.com/office/drawing/2014/main" id="{D95FB5C0-0054-4FCF-AAFB-C3BB27E02FED}"/>
            </a:ext>
          </a:extLst>
        </xdr:cNvPr>
        <xdr:cNvSpPr/>
      </xdr:nvSpPr>
      <xdr:spPr>
        <a:xfrm>
          <a:off x="12804140" y="179258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35379</xdr:rowOff>
    </xdr:from>
    <xdr:to>
      <xdr:col>81</xdr:col>
      <xdr:colOff>50800</xdr:colOff>
      <xdr:row>107</xdr:row>
      <xdr:rowOff>58238</xdr:rowOff>
    </xdr:to>
    <xdr:cxnSp macro="">
      <xdr:nvCxnSpPr>
        <xdr:cNvPr id="887" name="直線コネクタ 886">
          <a:extLst>
            <a:ext uri="{FF2B5EF4-FFF2-40B4-BE49-F238E27FC236}">
              <a16:creationId xmlns:a16="http://schemas.microsoft.com/office/drawing/2014/main" id="{19681BD0-2AAD-4D82-9137-1987AA2E7C09}"/>
            </a:ext>
          </a:extLst>
        </xdr:cNvPr>
        <xdr:cNvCxnSpPr/>
      </xdr:nvCxnSpPr>
      <xdr:spPr>
        <a:xfrm>
          <a:off x="12854940" y="17972859"/>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121738</xdr:rowOff>
    </xdr:from>
    <xdr:to>
      <xdr:col>72</xdr:col>
      <xdr:colOff>38100</xdr:colOff>
      <xdr:row>107</xdr:row>
      <xdr:rowOff>51888</xdr:rowOff>
    </xdr:to>
    <xdr:sp textlink="">
      <xdr:nvSpPr>
        <xdr:cNvPr id="888" name="楕円 887">
          <a:extLst>
            <a:ext uri="{FF2B5EF4-FFF2-40B4-BE49-F238E27FC236}">
              <a16:creationId xmlns:a16="http://schemas.microsoft.com/office/drawing/2014/main" id="{36F0CF4F-BACF-44C5-86CF-BF3FCF9CB029}"/>
            </a:ext>
          </a:extLst>
        </xdr:cNvPr>
        <xdr:cNvSpPr/>
      </xdr:nvSpPr>
      <xdr:spPr>
        <a:xfrm>
          <a:off x="12029440" y="178915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xdr:rowOff>
    </xdr:from>
    <xdr:to>
      <xdr:col>76</xdr:col>
      <xdr:colOff>114300</xdr:colOff>
      <xdr:row>107</xdr:row>
      <xdr:rowOff>35379</xdr:rowOff>
    </xdr:to>
    <xdr:cxnSp macro="">
      <xdr:nvCxnSpPr>
        <xdr:cNvPr id="889" name="直線コネクタ 888">
          <a:extLst>
            <a:ext uri="{FF2B5EF4-FFF2-40B4-BE49-F238E27FC236}">
              <a16:creationId xmlns:a16="http://schemas.microsoft.com/office/drawing/2014/main" id="{6D6D56FC-0EAA-4214-84C3-073B714E8E7A}"/>
            </a:ext>
          </a:extLst>
        </xdr:cNvPr>
        <xdr:cNvCxnSpPr/>
      </xdr:nvCxnSpPr>
      <xdr:spPr>
        <a:xfrm>
          <a:off x="12072620" y="17938568"/>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92348</xdr:rowOff>
    </xdr:from>
    <xdr:to>
      <xdr:col>67</xdr:col>
      <xdr:colOff>101600</xdr:colOff>
      <xdr:row>107</xdr:row>
      <xdr:rowOff>22498</xdr:rowOff>
    </xdr:to>
    <xdr:sp textlink="">
      <xdr:nvSpPr>
        <xdr:cNvPr id="890" name="楕円 889">
          <a:extLst>
            <a:ext uri="{FF2B5EF4-FFF2-40B4-BE49-F238E27FC236}">
              <a16:creationId xmlns:a16="http://schemas.microsoft.com/office/drawing/2014/main" id="{4D757700-27FD-48E5-B275-60022CF44BC0}"/>
            </a:ext>
          </a:extLst>
        </xdr:cNvPr>
        <xdr:cNvSpPr/>
      </xdr:nvSpPr>
      <xdr:spPr>
        <a:xfrm>
          <a:off x="11231880" y="17862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143148</xdr:rowOff>
    </xdr:from>
    <xdr:to>
      <xdr:col>71</xdr:col>
      <xdr:colOff>177800</xdr:colOff>
      <xdr:row>107</xdr:row>
      <xdr:rowOff>1088</xdr:rowOff>
    </xdr:to>
    <xdr:cxnSp macro="">
      <xdr:nvCxnSpPr>
        <xdr:cNvPr id="891" name="直線コネクタ 890">
          <a:extLst>
            <a:ext uri="{FF2B5EF4-FFF2-40B4-BE49-F238E27FC236}">
              <a16:creationId xmlns:a16="http://schemas.microsoft.com/office/drawing/2014/main" id="{FD4D6445-8C59-4988-B9A4-D185F1C60BF5}"/>
            </a:ext>
          </a:extLst>
        </xdr:cNvPr>
        <xdr:cNvCxnSpPr/>
      </xdr:nvCxnSpPr>
      <xdr:spPr>
        <a:xfrm>
          <a:off x="11282680" y="17912988"/>
          <a:ext cx="78994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textlink="">
      <xdr:nvSpPr>
        <xdr:cNvPr id="892" name="n_1aveValue【庁舎】&#10;有形固定資産減価償却率">
          <a:extLst>
            <a:ext uri="{FF2B5EF4-FFF2-40B4-BE49-F238E27FC236}">
              <a16:creationId xmlns:a16="http://schemas.microsoft.com/office/drawing/2014/main" id="{5A118264-D49A-4997-A190-8705221C0086}"/>
            </a:ext>
          </a:extLst>
        </xdr:cNvPr>
        <xdr:cNvSpPr txBox="1"/>
      </xdr:nvSpPr>
      <xdr:spPr>
        <a:xfrm>
          <a:off x="134372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textlink="">
      <xdr:nvSpPr>
        <xdr:cNvPr id="893" name="n_2aveValue【庁舎】&#10;有形固定資産減価償却率">
          <a:extLst>
            <a:ext uri="{FF2B5EF4-FFF2-40B4-BE49-F238E27FC236}">
              <a16:creationId xmlns:a16="http://schemas.microsoft.com/office/drawing/2014/main" id="{CEDEAE41-AA22-433C-A3A1-8E3B562C690D}"/>
            </a:ext>
          </a:extLst>
        </xdr:cNvPr>
        <xdr:cNvSpPr txBox="1"/>
      </xdr:nvSpPr>
      <xdr:spPr>
        <a:xfrm>
          <a:off x="1267524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textlink="">
      <xdr:nvSpPr>
        <xdr:cNvPr id="894" name="n_3aveValue【庁舎】&#10;有形固定資産減価償却率">
          <a:extLst>
            <a:ext uri="{FF2B5EF4-FFF2-40B4-BE49-F238E27FC236}">
              <a16:creationId xmlns:a16="http://schemas.microsoft.com/office/drawing/2014/main" id="{2F58DFBA-2B66-43F5-99F2-0F74E4942EF6}"/>
            </a:ext>
          </a:extLst>
        </xdr:cNvPr>
        <xdr:cNvSpPr txBox="1"/>
      </xdr:nvSpPr>
      <xdr:spPr>
        <a:xfrm>
          <a:off x="1190054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textlink="">
      <xdr:nvSpPr>
        <xdr:cNvPr id="895" name="n_4aveValue【庁舎】&#10;有形固定資産減価償却率">
          <a:extLst>
            <a:ext uri="{FF2B5EF4-FFF2-40B4-BE49-F238E27FC236}">
              <a16:creationId xmlns:a16="http://schemas.microsoft.com/office/drawing/2014/main" id="{660AA922-4A8B-4A06-A888-6E3CBBD8298F}"/>
            </a:ext>
          </a:extLst>
        </xdr:cNvPr>
        <xdr:cNvSpPr txBox="1"/>
      </xdr:nvSpPr>
      <xdr:spPr>
        <a:xfrm>
          <a:off x="1110298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100165</xdr:rowOff>
    </xdr:from>
    <xdr:ext cx="405111" cy="259045"/>
    <xdr:sp textlink="">
      <xdr:nvSpPr>
        <xdr:cNvPr id="896" name="n_1mainValue【庁舎】&#10;有形固定資産減価償却率">
          <a:extLst>
            <a:ext uri="{FF2B5EF4-FFF2-40B4-BE49-F238E27FC236}">
              <a16:creationId xmlns:a16="http://schemas.microsoft.com/office/drawing/2014/main" id="{7F124CB7-0996-4AC3-A6F7-F5F80017562C}"/>
            </a:ext>
          </a:extLst>
        </xdr:cNvPr>
        <xdr:cNvSpPr txBox="1"/>
      </xdr:nvSpPr>
      <xdr:spPr>
        <a:xfrm>
          <a:off x="13437244" y="180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77306</xdr:rowOff>
    </xdr:from>
    <xdr:ext cx="405111" cy="259045"/>
    <xdr:sp textlink="">
      <xdr:nvSpPr>
        <xdr:cNvPr id="897" name="n_2mainValue【庁舎】&#10;有形固定資産減価償却率">
          <a:extLst>
            <a:ext uri="{FF2B5EF4-FFF2-40B4-BE49-F238E27FC236}">
              <a16:creationId xmlns:a16="http://schemas.microsoft.com/office/drawing/2014/main" id="{9C22AE92-F995-4FE4-BEC8-4968CE571CDF}"/>
            </a:ext>
          </a:extLst>
        </xdr:cNvPr>
        <xdr:cNvSpPr txBox="1"/>
      </xdr:nvSpPr>
      <xdr:spPr>
        <a:xfrm>
          <a:off x="12675244" y="18014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43015</xdr:rowOff>
    </xdr:from>
    <xdr:ext cx="405111" cy="259045"/>
    <xdr:sp textlink="">
      <xdr:nvSpPr>
        <xdr:cNvPr id="898" name="n_3mainValue【庁舎】&#10;有形固定資産減価償却率">
          <a:extLst>
            <a:ext uri="{FF2B5EF4-FFF2-40B4-BE49-F238E27FC236}">
              <a16:creationId xmlns:a16="http://schemas.microsoft.com/office/drawing/2014/main" id="{189FF74E-BB77-41C1-B894-556FD865C60E}"/>
            </a:ext>
          </a:extLst>
        </xdr:cNvPr>
        <xdr:cNvSpPr txBox="1"/>
      </xdr:nvSpPr>
      <xdr:spPr>
        <a:xfrm>
          <a:off x="11900544" y="1798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13625</xdr:rowOff>
    </xdr:from>
    <xdr:ext cx="405111" cy="259045"/>
    <xdr:sp textlink="">
      <xdr:nvSpPr>
        <xdr:cNvPr id="899" name="n_4mainValue【庁舎】&#10;有形固定資産減価償却率">
          <a:extLst>
            <a:ext uri="{FF2B5EF4-FFF2-40B4-BE49-F238E27FC236}">
              <a16:creationId xmlns:a16="http://schemas.microsoft.com/office/drawing/2014/main" id="{97908DA1-B3FF-414C-B57D-D8D1E50802E6}"/>
            </a:ext>
          </a:extLst>
        </xdr:cNvPr>
        <xdr:cNvSpPr txBox="1"/>
      </xdr:nvSpPr>
      <xdr:spPr>
        <a:xfrm>
          <a:off x="11102984" y="1795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900" name="正方形/長方形 899">
          <a:extLst>
            <a:ext uri="{FF2B5EF4-FFF2-40B4-BE49-F238E27FC236}">
              <a16:creationId xmlns:a16="http://schemas.microsoft.com/office/drawing/2014/main" id="{F3C163BA-E83E-4CCD-886C-1D386676F65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901" name="正方形/長方形 900">
          <a:extLst>
            <a:ext uri="{FF2B5EF4-FFF2-40B4-BE49-F238E27FC236}">
              <a16:creationId xmlns:a16="http://schemas.microsoft.com/office/drawing/2014/main" id="{E294BAF4-377E-43CC-9210-6E702C7197C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902" name="正方形/長方形 901">
          <a:extLst>
            <a:ext uri="{FF2B5EF4-FFF2-40B4-BE49-F238E27FC236}">
              <a16:creationId xmlns:a16="http://schemas.microsoft.com/office/drawing/2014/main" id="{D48F92F3-D0EB-42FE-90FD-06F0FFBCE57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903" name="正方形/長方形 902">
          <a:extLst>
            <a:ext uri="{FF2B5EF4-FFF2-40B4-BE49-F238E27FC236}">
              <a16:creationId xmlns:a16="http://schemas.microsoft.com/office/drawing/2014/main" id="{D60157BB-373F-4B26-BD9E-FA5EBC22A71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904" name="正方形/長方形 903">
          <a:extLst>
            <a:ext uri="{FF2B5EF4-FFF2-40B4-BE49-F238E27FC236}">
              <a16:creationId xmlns:a16="http://schemas.microsoft.com/office/drawing/2014/main" id="{E3A4ED5E-080C-4B62-B000-4A9E3AB7227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905" name="正方形/長方形 904">
          <a:extLst>
            <a:ext uri="{FF2B5EF4-FFF2-40B4-BE49-F238E27FC236}">
              <a16:creationId xmlns:a16="http://schemas.microsoft.com/office/drawing/2014/main" id="{895117A7-3521-4391-8233-1252B2B4870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906" name="正方形/長方形 905">
          <a:extLst>
            <a:ext uri="{FF2B5EF4-FFF2-40B4-BE49-F238E27FC236}">
              <a16:creationId xmlns:a16="http://schemas.microsoft.com/office/drawing/2014/main" id="{07207F14-F342-4613-A572-1580B8EB20E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907" name="正方形/長方形 906">
          <a:extLst>
            <a:ext uri="{FF2B5EF4-FFF2-40B4-BE49-F238E27FC236}">
              <a16:creationId xmlns:a16="http://schemas.microsoft.com/office/drawing/2014/main" id="{A0B22343-623A-4FBE-8F3C-12C0947BBDF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908" name="テキスト ボックス 907">
          <a:extLst>
            <a:ext uri="{FF2B5EF4-FFF2-40B4-BE49-F238E27FC236}">
              <a16:creationId xmlns:a16="http://schemas.microsoft.com/office/drawing/2014/main" id="{C12B0A6E-4277-4FB1-ADF3-17B94B4FDAB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911C8928-8250-4DCE-BE21-6D186074796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17BC55D1-08D3-402F-A301-ADE3F45ECD17}"/>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textlink="">
      <xdr:nvSpPr>
        <xdr:cNvPr id="911" name="テキスト ボックス 910">
          <a:extLst>
            <a:ext uri="{FF2B5EF4-FFF2-40B4-BE49-F238E27FC236}">
              <a16:creationId xmlns:a16="http://schemas.microsoft.com/office/drawing/2014/main" id="{4626B278-02BF-4E14-9944-B8FD285BBD18}"/>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DA85F350-8C6C-411F-810B-503879E6E65A}"/>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textlink="">
      <xdr:nvSpPr>
        <xdr:cNvPr id="913" name="テキスト ボックス 912">
          <a:extLst>
            <a:ext uri="{FF2B5EF4-FFF2-40B4-BE49-F238E27FC236}">
              <a16:creationId xmlns:a16="http://schemas.microsoft.com/office/drawing/2014/main" id="{EC4C0053-12AD-4F68-BC9B-E570A6A940F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D51396AB-7238-461B-BD82-BCBE38B05E51}"/>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textlink="">
      <xdr:nvSpPr>
        <xdr:cNvPr id="915" name="テキスト ボックス 914">
          <a:extLst>
            <a:ext uri="{FF2B5EF4-FFF2-40B4-BE49-F238E27FC236}">
              <a16:creationId xmlns:a16="http://schemas.microsoft.com/office/drawing/2014/main" id="{BA6DE94F-B766-42E2-BAC3-CAAA12D2AA74}"/>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40523E84-EED0-43C5-9A28-48C8AAF0AA7B}"/>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textlink="">
      <xdr:nvSpPr>
        <xdr:cNvPr id="917" name="テキスト ボックス 916">
          <a:extLst>
            <a:ext uri="{FF2B5EF4-FFF2-40B4-BE49-F238E27FC236}">
              <a16:creationId xmlns:a16="http://schemas.microsoft.com/office/drawing/2014/main" id="{F6D32C44-019B-40A8-9D24-8859CB157ABB}"/>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FD346EE2-6B80-4EBA-BC73-DA3B2920211E}"/>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textlink="">
      <xdr:nvSpPr>
        <xdr:cNvPr id="919" name="テキスト ボックス 918">
          <a:extLst>
            <a:ext uri="{FF2B5EF4-FFF2-40B4-BE49-F238E27FC236}">
              <a16:creationId xmlns:a16="http://schemas.microsoft.com/office/drawing/2014/main" id="{86F9FAFF-2650-4730-809B-2075B20FD14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1C873BEA-D099-4396-8C16-719AB2A6719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921" name="テキスト ボックス 920">
          <a:extLst>
            <a:ext uri="{FF2B5EF4-FFF2-40B4-BE49-F238E27FC236}">
              <a16:creationId xmlns:a16="http://schemas.microsoft.com/office/drawing/2014/main" id="{4AE99963-5C32-4B64-AC61-AAA6C9D8D46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922" name="【庁舎】&#10;一人当たり面積グラフ枠">
          <a:extLst>
            <a:ext uri="{FF2B5EF4-FFF2-40B4-BE49-F238E27FC236}">
              <a16:creationId xmlns:a16="http://schemas.microsoft.com/office/drawing/2014/main" id="{11E9F417-0B6E-4C59-BB22-E268278AF28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3" name="直線コネクタ 922">
          <a:extLst>
            <a:ext uri="{FF2B5EF4-FFF2-40B4-BE49-F238E27FC236}">
              <a16:creationId xmlns:a16="http://schemas.microsoft.com/office/drawing/2014/main" id="{FF8CAF22-E263-4D25-8A07-04A3E61252BF}"/>
            </a:ext>
          </a:extLst>
        </xdr:cNvPr>
        <xdr:cNvCxnSpPr/>
      </xdr:nvCxnSpPr>
      <xdr:spPr>
        <a:xfrm flipV="1">
          <a:off x="19509104" y="16832580"/>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textlink="">
      <xdr:nvSpPr>
        <xdr:cNvPr id="924" name="【庁舎】&#10;一人当たり面積最小値テキスト">
          <a:extLst>
            <a:ext uri="{FF2B5EF4-FFF2-40B4-BE49-F238E27FC236}">
              <a16:creationId xmlns:a16="http://schemas.microsoft.com/office/drawing/2014/main" id="{5BA3958F-8C95-4EBD-82B6-13FC2F6A7480}"/>
            </a:ext>
          </a:extLst>
        </xdr:cNvPr>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5" name="直線コネクタ 924">
          <a:extLst>
            <a:ext uri="{FF2B5EF4-FFF2-40B4-BE49-F238E27FC236}">
              <a16:creationId xmlns:a16="http://schemas.microsoft.com/office/drawing/2014/main" id="{52111B97-9FDF-43BA-8D8D-6FF5A5A120C5}"/>
            </a:ext>
          </a:extLst>
        </xdr:cNvPr>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textlink="">
      <xdr:nvSpPr>
        <xdr:cNvPr id="926" name="【庁舎】&#10;一人当たり面積最大値テキスト">
          <a:extLst>
            <a:ext uri="{FF2B5EF4-FFF2-40B4-BE49-F238E27FC236}">
              <a16:creationId xmlns:a16="http://schemas.microsoft.com/office/drawing/2014/main" id="{F0B5D89F-4B97-4F92-80E9-43BCD0994B8A}"/>
            </a:ext>
          </a:extLst>
        </xdr:cNvPr>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a:extLst>
            <a:ext uri="{FF2B5EF4-FFF2-40B4-BE49-F238E27FC236}">
              <a16:creationId xmlns:a16="http://schemas.microsoft.com/office/drawing/2014/main" id="{F03FDB84-411C-4CF0-AAE7-AF05095FDBD6}"/>
            </a:ext>
          </a:extLst>
        </xdr:cNvPr>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textlink="">
      <xdr:nvSpPr>
        <xdr:cNvPr id="928" name="【庁舎】&#10;一人当たり面積平均値テキスト">
          <a:extLst>
            <a:ext uri="{FF2B5EF4-FFF2-40B4-BE49-F238E27FC236}">
              <a16:creationId xmlns:a16="http://schemas.microsoft.com/office/drawing/2014/main" id="{BDD6A8DD-730E-4BDE-8325-B9FC45917F94}"/>
            </a:ext>
          </a:extLst>
        </xdr:cNvPr>
        <xdr:cNvSpPr txBox="1"/>
      </xdr:nvSpPr>
      <xdr:spPr>
        <a:xfrm>
          <a:off x="1954784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textlink="">
      <xdr:nvSpPr>
        <xdr:cNvPr id="929" name="フローチャート: 判断 928">
          <a:extLst>
            <a:ext uri="{FF2B5EF4-FFF2-40B4-BE49-F238E27FC236}">
              <a16:creationId xmlns:a16="http://schemas.microsoft.com/office/drawing/2014/main" id="{E6D6D0A7-50E6-46CE-B3C0-AE3F22C6F311}"/>
            </a:ext>
          </a:extLst>
        </xdr:cNvPr>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textlink="">
      <xdr:nvSpPr>
        <xdr:cNvPr id="930" name="フローチャート: 判断 929">
          <a:extLst>
            <a:ext uri="{FF2B5EF4-FFF2-40B4-BE49-F238E27FC236}">
              <a16:creationId xmlns:a16="http://schemas.microsoft.com/office/drawing/2014/main" id="{634950FC-9198-428E-B88E-A47700D2A89F}"/>
            </a:ext>
          </a:extLst>
        </xdr:cNvPr>
        <xdr:cNvSpPr/>
      </xdr:nvSpPr>
      <xdr:spPr>
        <a:xfrm>
          <a:off x="187350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textlink="">
      <xdr:nvSpPr>
        <xdr:cNvPr id="931" name="フローチャート: 判断 930">
          <a:extLst>
            <a:ext uri="{FF2B5EF4-FFF2-40B4-BE49-F238E27FC236}">
              <a16:creationId xmlns:a16="http://schemas.microsoft.com/office/drawing/2014/main" id="{AB50D151-F500-42D4-9334-DC555B260538}"/>
            </a:ext>
          </a:extLst>
        </xdr:cNvPr>
        <xdr:cNvSpPr/>
      </xdr:nvSpPr>
      <xdr:spPr>
        <a:xfrm>
          <a:off x="17937480" y="176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textlink="">
      <xdr:nvSpPr>
        <xdr:cNvPr id="932" name="フローチャート: 判断 931">
          <a:extLst>
            <a:ext uri="{FF2B5EF4-FFF2-40B4-BE49-F238E27FC236}">
              <a16:creationId xmlns:a16="http://schemas.microsoft.com/office/drawing/2014/main" id="{781D6687-7D8E-433E-BC7B-B9BEF68D706B}"/>
            </a:ext>
          </a:extLst>
        </xdr:cNvPr>
        <xdr:cNvSpPr/>
      </xdr:nvSpPr>
      <xdr:spPr>
        <a:xfrm>
          <a:off x="171627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textlink="">
      <xdr:nvSpPr>
        <xdr:cNvPr id="933" name="フローチャート: 判断 932">
          <a:extLst>
            <a:ext uri="{FF2B5EF4-FFF2-40B4-BE49-F238E27FC236}">
              <a16:creationId xmlns:a16="http://schemas.microsoft.com/office/drawing/2014/main" id="{39763810-1683-4643-A10A-8079962973CF}"/>
            </a:ext>
          </a:extLst>
        </xdr:cNvPr>
        <xdr:cNvSpPr/>
      </xdr:nvSpPr>
      <xdr:spPr>
        <a:xfrm>
          <a:off x="1638808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934" name="テキスト ボックス 933">
          <a:extLst>
            <a:ext uri="{FF2B5EF4-FFF2-40B4-BE49-F238E27FC236}">
              <a16:creationId xmlns:a16="http://schemas.microsoft.com/office/drawing/2014/main" id="{F799A811-DF4E-486D-AA20-7FA70561F25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935" name="テキスト ボックス 934">
          <a:extLst>
            <a:ext uri="{FF2B5EF4-FFF2-40B4-BE49-F238E27FC236}">
              <a16:creationId xmlns:a16="http://schemas.microsoft.com/office/drawing/2014/main" id="{5B1AA6AD-5E48-4A59-BFEC-C194E9FF24C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936" name="テキスト ボックス 935">
          <a:extLst>
            <a:ext uri="{FF2B5EF4-FFF2-40B4-BE49-F238E27FC236}">
              <a16:creationId xmlns:a16="http://schemas.microsoft.com/office/drawing/2014/main" id="{C08BC48F-C2C8-4B06-BAAA-2E82F56A6CB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937" name="テキスト ボックス 936">
          <a:extLst>
            <a:ext uri="{FF2B5EF4-FFF2-40B4-BE49-F238E27FC236}">
              <a16:creationId xmlns:a16="http://schemas.microsoft.com/office/drawing/2014/main" id="{364C709D-930C-4DB8-8CB7-04D5E31600D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938" name="テキスト ボックス 937">
          <a:extLst>
            <a:ext uri="{FF2B5EF4-FFF2-40B4-BE49-F238E27FC236}">
              <a16:creationId xmlns:a16="http://schemas.microsoft.com/office/drawing/2014/main" id="{AA4F86CD-52D0-47EA-ABDA-44699130EDA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textlink="">
      <xdr:nvSpPr>
        <xdr:cNvPr id="939" name="楕円 938">
          <a:extLst>
            <a:ext uri="{FF2B5EF4-FFF2-40B4-BE49-F238E27FC236}">
              <a16:creationId xmlns:a16="http://schemas.microsoft.com/office/drawing/2014/main" id="{8421BBF0-CD0C-44B2-9EA2-EACE49621563}"/>
            </a:ext>
          </a:extLst>
        </xdr:cNvPr>
        <xdr:cNvSpPr/>
      </xdr:nvSpPr>
      <xdr:spPr>
        <a:xfrm>
          <a:off x="19458940" y="1771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91457</xdr:rowOff>
    </xdr:from>
    <xdr:ext cx="469744" cy="259045"/>
    <xdr:sp textlink="">
      <xdr:nvSpPr>
        <xdr:cNvPr id="940" name="【庁舎】&#10;一人当たり面積該当値テキスト">
          <a:extLst>
            <a:ext uri="{FF2B5EF4-FFF2-40B4-BE49-F238E27FC236}">
              <a16:creationId xmlns:a16="http://schemas.microsoft.com/office/drawing/2014/main" id="{724AB249-17B1-4748-B4A9-CDB47E74BF9C}"/>
            </a:ext>
          </a:extLst>
        </xdr:cNvPr>
        <xdr:cNvSpPr txBox="1"/>
      </xdr:nvSpPr>
      <xdr:spPr>
        <a:xfrm>
          <a:off x="19547840" y="176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120650</xdr:rowOff>
    </xdr:from>
    <xdr:to>
      <xdr:col>112</xdr:col>
      <xdr:colOff>38100</xdr:colOff>
      <xdr:row>106</xdr:row>
      <xdr:rowOff>50800</xdr:rowOff>
    </xdr:to>
    <xdr:sp textlink="">
      <xdr:nvSpPr>
        <xdr:cNvPr id="941" name="楕円 940">
          <a:extLst>
            <a:ext uri="{FF2B5EF4-FFF2-40B4-BE49-F238E27FC236}">
              <a16:creationId xmlns:a16="http://schemas.microsoft.com/office/drawing/2014/main" id="{F8B6E50A-188E-4946-B21E-DC07EEB334A5}"/>
            </a:ext>
          </a:extLst>
        </xdr:cNvPr>
        <xdr:cNvSpPr/>
      </xdr:nvSpPr>
      <xdr:spPr>
        <a:xfrm>
          <a:off x="18735040" y="17722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163830</xdr:rowOff>
    </xdr:from>
    <xdr:to>
      <xdr:col>116</xdr:col>
      <xdr:colOff>63500</xdr:colOff>
      <xdr:row>106</xdr:row>
      <xdr:rowOff>0</xdr:rowOff>
    </xdr:to>
    <xdr:cxnSp macro="">
      <xdr:nvCxnSpPr>
        <xdr:cNvPr id="942" name="直線コネクタ 941">
          <a:extLst>
            <a:ext uri="{FF2B5EF4-FFF2-40B4-BE49-F238E27FC236}">
              <a16:creationId xmlns:a16="http://schemas.microsoft.com/office/drawing/2014/main" id="{A6D4A8F6-706F-47FA-9F51-18268D445552}"/>
            </a:ext>
          </a:extLst>
        </xdr:cNvPr>
        <xdr:cNvCxnSpPr/>
      </xdr:nvCxnSpPr>
      <xdr:spPr>
        <a:xfrm flipV="1">
          <a:off x="18778220" y="1776603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124461</xdr:rowOff>
    </xdr:from>
    <xdr:to>
      <xdr:col>107</xdr:col>
      <xdr:colOff>101600</xdr:colOff>
      <xdr:row>106</xdr:row>
      <xdr:rowOff>54611</xdr:rowOff>
    </xdr:to>
    <xdr:sp textlink="">
      <xdr:nvSpPr>
        <xdr:cNvPr id="943" name="楕円 942">
          <a:extLst>
            <a:ext uri="{FF2B5EF4-FFF2-40B4-BE49-F238E27FC236}">
              <a16:creationId xmlns:a16="http://schemas.microsoft.com/office/drawing/2014/main" id="{EFDAFB30-DF6D-4666-83ED-87ECC64ED8C4}"/>
            </a:ext>
          </a:extLst>
        </xdr:cNvPr>
        <xdr:cNvSpPr/>
      </xdr:nvSpPr>
      <xdr:spPr>
        <a:xfrm>
          <a:off x="17937480" y="17726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0</xdr:rowOff>
    </xdr:from>
    <xdr:to>
      <xdr:col>111</xdr:col>
      <xdr:colOff>177800</xdr:colOff>
      <xdr:row>106</xdr:row>
      <xdr:rowOff>3811</xdr:rowOff>
    </xdr:to>
    <xdr:cxnSp macro="">
      <xdr:nvCxnSpPr>
        <xdr:cNvPr id="944" name="直線コネクタ 943">
          <a:extLst>
            <a:ext uri="{FF2B5EF4-FFF2-40B4-BE49-F238E27FC236}">
              <a16:creationId xmlns:a16="http://schemas.microsoft.com/office/drawing/2014/main" id="{47CC2361-5964-4D8A-A26B-DDE638DE5DA7}"/>
            </a:ext>
          </a:extLst>
        </xdr:cNvPr>
        <xdr:cNvCxnSpPr/>
      </xdr:nvCxnSpPr>
      <xdr:spPr>
        <a:xfrm flipV="1">
          <a:off x="17988280" y="17769840"/>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textlink="">
      <xdr:nvSpPr>
        <xdr:cNvPr id="945" name="楕円 944">
          <a:extLst>
            <a:ext uri="{FF2B5EF4-FFF2-40B4-BE49-F238E27FC236}">
              <a16:creationId xmlns:a16="http://schemas.microsoft.com/office/drawing/2014/main" id="{7F911125-B7A8-4237-8037-B065155A8F29}"/>
            </a:ext>
          </a:extLst>
        </xdr:cNvPr>
        <xdr:cNvSpPr/>
      </xdr:nvSpPr>
      <xdr:spPr>
        <a:xfrm>
          <a:off x="17162780" y="1773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3811</xdr:rowOff>
    </xdr:from>
    <xdr:to>
      <xdr:col>107</xdr:col>
      <xdr:colOff>50800</xdr:colOff>
      <xdr:row>106</xdr:row>
      <xdr:rowOff>7620</xdr:rowOff>
    </xdr:to>
    <xdr:cxnSp macro="">
      <xdr:nvCxnSpPr>
        <xdr:cNvPr id="946" name="直線コネクタ 945">
          <a:extLst>
            <a:ext uri="{FF2B5EF4-FFF2-40B4-BE49-F238E27FC236}">
              <a16:creationId xmlns:a16="http://schemas.microsoft.com/office/drawing/2014/main" id="{C92A35A7-17FB-44EC-98B3-A79905EFE979}"/>
            </a:ext>
          </a:extLst>
        </xdr:cNvPr>
        <xdr:cNvCxnSpPr/>
      </xdr:nvCxnSpPr>
      <xdr:spPr>
        <a:xfrm flipV="1">
          <a:off x="17213580" y="17773651"/>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132080</xdr:rowOff>
    </xdr:from>
    <xdr:to>
      <xdr:col>98</xdr:col>
      <xdr:colOff>38100</xdr:colOff>
      <xdr:row>106</xdr:row>
      <xdr:rowOff>62230</xdr:rowOff>
    </xdr:to>
    <xdr:sp textlink="">
      <xdr:nvSpPr>
        <xdr:cNvPr id="947" name="楕円 946">
          <a:extLst>
            <a:ext uri="{FF2B5EF4-FFF2-40B4-BE49-F238E27FC236}">
              <a16:creationId xmlns:a16="http://schemas.microsoft.com/office/drawing/2014/main" id="{45C2CA88-B244-4CEC-A581-F6C0A653CC9D}"/>
            </a:ext>
          </a:extLst>
        </xdr:cNvPr>
        <xdr:cNvSpPr/>
      </xdr:nvSpPr>
      <xdr:spPr>
        <a:xfrm>
          <a:off x="16388080" y="17734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xdr:rowOff>
    </xdr:from>
    <xdr:to>
      <xdr:col>102</xdr:col>
      <xdr:colOff>114300</xdr:colOff>
      <xdr:row>106</xdr:row>
      <xdr:rowOff>11430</xdr:rowOff>
    </xdr:to>
    <xdr:cxnSp macro="">
      <xdr:nvCxnSpPr>
        <xdr:cNvPr id="948" name="直線コネクタ 947">
          <a:extLst>
            <a:ext uri="{FF2B5EF4-FFF2-40B4-BE49-F238E27FC236}">
              <a16:creationId xmlns:a16="http://schemas.microsoft.com/office/drawing/2014/main" id="{34D5DB23-BE81-4DD8-89BD-5EE13D95A52A}"/>
            </a:ext>
          </a:extLst>
        </xdr:cNvPr>
        <xdr:cNvCxnSpPr/>
      </xdr:nvCxnSpPr>
      <xdr:spPr>
        <a:xfrm flipV="1">
          <a:off x="16431260" y="1777746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textlink="">
      <xdr:nvSpPr>
        <xdr:cNvPr id="949" name="n_1aveValue【庁舎】&#10;一人当たり面積">
          <a:extLst>
            <a:ext uri="{FF2B5EF4-FFF2-40B4-BE49-F238E27FC236}">
              <a16:creationId xmlns:a16="http://schemas.microsoft.com/office/drawing/2014/main" id="{33BF6550-82F0-43B6-A0C5-174C511A7219}"/>
            </a:ext>
          </a:extLst>
        </xdr:cNvPr>
        <xdr:cNvSpPr txBox="1"/>
      </xdr:nvSpPr>
      <xdr:spPr>
        <a:xfrm>
          <a:off x="1856112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textlink="">
      <xdr:nvSpPr>
        <xdr:cNvPr id="950" name="n_2aveValue【庁舎】&#10;一人当たり面積">
          <a:extLst>
            <a:ext uri="{FF2B5EF4-FFF2-40B4-BE49-F238E27FC236}">
              <a16:creationId xmlns:a16="http://schemas.microsoft.com/office/drawing/2014/main" id="{5F8B1872-2DE6-4D5E-83AA-C5DF66D76D87}"/>
            </a:ext>
          </a:extLst>
        </xdr:cNvPr>
        <xdr:cNvSpPr txBox="1"/>
      </xdr:nvSpPr>
      <xdr:spPr>
        <a:xfrm>
          <a:off x="17776267" y="1739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textlink="">
      <xdr:nvSpPr>
        <xdr:cNvPr id="951" name="n_3aveValue【庁舎】&#10;一人当たり面積">
          <a:extLst>
            <a:ext uri="{FF2B5EF4-FFF2-40B4-BE49-F238E27FC236}">
              <a16:creationId xmlns:a16="http://schemas.microsoft.com/office/drawing/2014/main" id="{00813471-38AE-40EE-9C7F-5F5161DE7D97}"/>
            </a:ext>
          </a:extLst>
        </xdr:cNvPr>
        <xdr:cNvSpPr txBox="1"/>
      </xdr:nvSpPr>
      <xdr:spPr>
        <a:xfrm>
          <a:off x="170015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textlink="">
      <xdr:nvSpPr>
        <xdr:cNvPr id="952" name="n_4aveValue【庁舎】&#10;一人当たり面積">
          <a:extLst>
            <a:ext uri="{FF2B5EF4-FFF2-40B4-BE49-F238E27FC236}">
              <a16:creationId xmlns:a16="http://schemas.microsoft.com/office/drawing/2014/main" id="{1A5DB1AD-8C21-4DD4-894B-7A5F4353CF2E}"/>
            </a:ext>
          </a:extLst>
        </xdr:cNvPr>
        <xdr:cNvSpPr txBox="1"/>
      </xdr:nvSpPr>
      <xdr:spPr>
        <a:xfrm>
          <a:off x="162268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41927</xdr:rowOff>
    </xdr:from>
    <xdr:ext cx="469744" cy="259045"/>
    <xdr:sp textlink="">
      <xdr:nvSpPr>
        <xdr:cNvPr id="953" name="n_1mainValue【庁舎】&#10;一人当たり面積">
          <a:extLst>
            <a:ext uri="{FF2B5EF4-FFF2-40B4-BE49-F238E27FC236}">
              <a16:creationId xmlns:a16="http://schemas.microsoft.com/office/drawing/2014/main" id="{FB969483-AE9C-4C38-B4C8-F132D7A0D6EE}"/>
            </a:ext>
          </a:extLst>
        </xdr:cNvPr>
        <xdr:cNvSpPr txBox="1"/>
      </xdr:nvSpPr>
      <xdr:spPr>
        <a:xfrm>
          <a:off x="18561127" y="178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textlink="">
      <xdr:nvSpPr>
        <xdr:cNvPr id="954" name="n_2mainValue【庁舎】&#10;一人当たり面積">
          <a:extLst>
            <a:ext uri="{FF2B5EF4-FFF2-40B4-BE49-F238E27FC236}">
              <a16:creationId xmlns:a16="http://schemas.microsoft.com/office/drawing/2014/main" id="{07E3F3AB-59A2-4B90-9114-94E9547F576B}"/>
            </a:ext>
          </a:extLst>
        </xdr:cNvPr>
        <xdr:cNvSpPr txBox="1"/>
      </xdr:nvSpPr>
      <xdr:spPr>
        <a:xfrm>
          <a:off x="17776267" y="1781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textlink="">
      <xdr:nvSpPr>
        <xdr:cNvPr id="955" name="n_3mainValue【庁舎】&#10;一人当たり面積">
          <a:extLst>
            <a:ext uri="{FF2B5EF4-FFF2-40B4-BE49-F238E27FC236}">
              <a16:creationId xmlns:a16="http://schemas.microsoft.com/office/drawing/2014/main" id="{0A69E0D5-8B11-4596-BC09-5D464020CFE1}"/>
            </a:ext>
          </a:extLst>
        </xdr:cNvPr>
        <xdr:cNvSpPr txBox="1"/>
      </xdr:nvSpPr>
      <xdr:spPr>
        <a:xfrm>
          <a:off x="1700156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53357</xdr:rowOff>
    </xdr:from>
    <xdr:ext cx="469744" cy="259045"/>
    <xdr:sp textlink="">
      <xdr:nvSpPr>
        <xdr:cNvPr id="956" name="n_4mainValue【庁舎】&#10;一人当たり面積">
          <a:extLst>
            <a:ext uri="{FF2B5EF4-FFF2-40B4-BE49-F238E27FC236}">
              <a16:creationId xmlns:a16="http://schemas.microsoft.com/office/drawing/2014/main" id="{2B9C2437-39B0-4BFF-B91C-36685A315B15}"/>
            </a:ext>
          </a:extLst>
        </xdr:cNvPr>
        <xdr:cNvSpPr txBox="1"/>
      </xdr:nvSpPr>
      <xdr:spPr>
        <a:xfrm>
          <a:off x="16226867" y="1782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957" name="正方形/長方形 956">
          <a:extLst>
            <a:ext uri="{FF2B5EF4-FFF2-40B4-BE49-F238E27FC236}">
              <a16:creationId xmlns:a16="http://schemas.microsoft.com/office/drawing/2014/main" id="{D3E1CD8A-D994-4795-B16A-A276A398F53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958" name="正方形/長方形 957">
          <a:extLst>
            <a:ext uri="{FF2B5EF4-FFF2-40B4-BE49-F238E27FC236}">
              <a16:creationId xmlns:a16="http://schemas.microsoft.com/office/drawing/2014/main" id="{9D85D418-4250-460C-BA75-B44C6039076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959" name="テキスト ボックス 958">
          <a:extLst>
            <a:ext uri="{FF2B5EF4-FFF2-40B4-BE49-F238E27FC236}">
              <a16:creationId xmlns:a16="http://schemas.microsoft.com/office/drawing/2014/main" id="{1F89867C-C7CB-4012-A153-DE366224C84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年度を比較すると、屋上防水工事を実施したことにより図書館で</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ポイント、体育館・プールで</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ポイント、それぞれ減少しているが類似団体内平均値より高い数値となっている。また、消防施設は類似団体内平均より低い数値となっているものの、</a:t>
          </a:r>
          <a:r>
            <a:rPr kumimoji="1" lang="en-US" altLang="ja-JP" sz="1300">
              <a:latin typeface="ＭＳ Ｐゴシック" panose="020B0600070205080204" pitchFamily="50" charset="-128"/>
              <a:ea typeface="ＭＳ Ｐゴシック" panose="020B0600070205080204" pitchFamily="50" charset="-128"/>
            </a:rPr>
            <a:t>82.4</a:t>
          </a:r>
          <a:r>
            <a:rPr kumimoji="1" lang="ja-JP" altLang="en-US" sz="1300">
              <a:latin typeface="ＭＳ Ｐゴシック" panose="020B0600070205080204" pitchFamily="50" charset="-128"/>
              <a:ea typeface="ＭＳ Ｐゴシック" panose="020B0600070205080204" pitchFamily="50" charset="-128"/>
            </a:rPr>
            <a:t>％となっている保健センター・保健所など類似団体内平均値より乖離が大きい数値となっている施設があり、老朽化が進んでいるといえる。</a:t>
          </a:r>
        </a:p>
        <a:p>
          <a:r>
            <a:rPr kumimoji="1" lang="ja-JP" altLang="en-US" sz="1300">
              <a:latin typeface="ＭＳ Ｐゴシック" panose="020B0600070205080204" pitchFamily="50" charset="-128"/>
              <a:ea typeface="ＭＳ Ｐゴシック" panose="020B0600070205080204" pitchFamily="50" charset="-128"/>
            </a:rPr>
            <a:t>　市民一人当たり数値は、本市と類似団体内平均値ともに前年度と比較してほぼ横ばいである。また、福祉施設と市民会館は、市民一人当たり面積が類似団体内において最も広くなっている。今後は、公共施設等総合管理計画に基づき、更新や長寿命化などの整備を進めるとともに、施設の統廃合などにより総量の最適化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&#65279;<?xml version="1.0" encoding="utf-8" standalone="yes"?>
<Relationships xmlns="http://schemas.openxmlformats.org/package/2006/relationships" />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46401557</v>
      </c>
      <c r="BO4" s="371"/>
      <c r="BP4" s="371"/>
      <c r="BQ4" s="371"/>
      <c r="BR4" s="371"/>
      <c r="BS4" s="371"/>
      <c r="BT4" s="371"/>
      <c r="BU4" s="372"/>
      <c r="BV4" s="370">
        <v>48565721</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4</v>
      </c>
      <c r="CU4" s="377"/>
      <c r="CV4" s="377"/>
      <c r="CW4" s="377"/>
      <c r="CX4" s="377"/>
      <c r="CY4" s="377"/>
      <c r="CZ4" s="377"/>
      <c r="DA4" s="378"/>
      <c r="DB4" s="376">
        <v>3.5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45231070</v>
      </c>
      <c r="BO5" s="408"/>
      <c r="BP5" s="408"/>
      <c r="BQ5" s="408"/>
      <c r="BR5" s="408"/>
      <c r="BS5" s="408"/>
      <c r="BT5" s="408"/>
      <c r="BU5" s="409"/>
      <c r="BV5" s="407">
        <v>47591131</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91.8</v>
      </c>
      <c r="CU5" s="405"/>
      <c r="CV5" s="405"/>
      <c r="CW5" s="405"/>
      <c r="CX5" s="405"/>
      <c r="CY5" s="405"/>
      <c r="CZ5" s="405"/>
      <c r="DA5" s="406"/>
      <c r="DB5" s="404">
        <v>86.6</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1170487</v>
      </c>
      <c r="BO6" s="408"/>
      <c r="BP6" s="408"/>
      <c r="BQ6" s="408"/>
      <c r="BR6" s="408"/>
      <c r="BS6" s="408"/>
      <c r="BT6" s="408"/>
      <c r="BU6" s="409"/>
      <c r="BV6" s="407">
        <v>974590</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93.3</v>
      </c>
      <c r="CU6" s="445"/>
      <c r="CV6" s="445"/>
      <c r="CW6" s="445"/>
      <c r="CX6" s="445"/>
      <c r="CY6" s="445"/>
      <c r="CZ6" s="445"/>
      <c r="DA6" s="446"/>
      <c r="DB6" s="444">
        <v>92.7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96</v>
      </c>
      <c r="AV7" s="440"/>
      <c r="AW7" s="440"/>
      <c r="AX7" s="440"/>
      <c r="AY7" s="441" t="s">
        <v>108</v>
      </c>
      <c r="AZ7" s="442"/>
      <c r="BA7" s="442"/>
      <c r="BB7" s="442"/>
      <c r="BC7" s="442"/>
      <c r="BD7" s="442"/>
      <c r="BE7" s="442"/>
      <c r="BF7" s="442"/>
      <c r="BG7" s="442"/>
      <c r="BH7" s="442"/>
      <c r="BI7" s="442"/>
      <c r="BJ7" s="442"/>
      <c r="BK7" s="442"/>
      <c r="BL7" s="442"/>
      <c r="BM7" s="443"/>
      <c r="BN7" s="407">
        <v>207139</v>
      </c>
      <c r="BO7" s="408"/>
      <c r="BP7" s="408"/>
      <c r="BQ7" s="408"/>
      <c r="BR7" s="408"/>
      <c r="BS7" s="408"/>
      <c r="BT7" s="408"/>
      <c r="BU7" s="409"/>
      <c r="BV7" s="407">
        <v>118362</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24258118</v>
      </c>
      <c r="CU7" s="408"/>
      <c r="CV7" s="408"/>
      <c r="CW7" s="408"/>
      <c r="CX7" s="408"/>
      <c r="CY7" s="408"/>
      <c r="CZ7" s="408"/>
      <c r="DA7" s="409"/>
      <c r="DB7" s="407">
        <v>24655671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963348</v>
      </c>
      <c r="BO8" s="408"/>
      <c r="BP8" s="408"/>
      <c r="BQ8" s="408"/>
      <c r="BR8" s="408"/>
      <c r="BS8" s="408"/>
      <c r="BT8" s="408"/>
      <c r="BU8" s="409"/>
      <c r="BV8" s="407">
        <v>856228</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0.62</v>
      </c>
      <c r="CU8" s="448"/>
      <c r="CV8" s="448"/>
      <c r="CW8" s="448"/>
      <c r="CX8" s="448"/>
      <c r="CY8" s="448"/>
      <c r="CZ8" s="448"/>
      <c r="DA8" s="449"/>
      <c r="DB8" s="447">
        <v>0.63</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108699</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96</v>
      </c>
      <c r="AV9" s="440"/>
      <c r="AW9" s="440"/>
      <c r="AX9" s="440"/>
      <c r="AY9" s="441" t="s">
        <v>118</v>
      </c>
      <c r="AZ9" s="442"/>
      <c r="BA9" s="442"/>
      <c r="BB9" s="442"/>
      <c r="BC9" s="442"/>
      <c r="BD9" s="442"/>
      <c r="BE9" s="442"/>
      <c r="BF9" s="442"/>
      <c r="BG9" s="442"/>
      <c r="BH9" s="442"/>
      <c r="BI9" s="442"/>
      <c r="BJ9" s="442"/>
      <c r="BK9" s="442"/>
      <c r="BL9" s="442"/>
      <c r="BM9" s="443"/>
      <c r="BN9" s="407">
        <v>107120</v>
      </c>
      <c r="BO9" s="408"/>
      <c r="BP9" s="408"/>
      <c r="BQ9" s="408"/>
      <c r="BR9" s="408"/>
      <c r="BS9" s="408"/>
      <c r="BT9" s="408"/>
      <c r="BU9" s="409"/>
      <c r="BV9" s="407">
        <v>153037</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8.5</v>
      </c>
      <c r="CU9" s="405"/>
      <c r="CV9" s="405"/>
      <c r="CW9" s="405"/>
      <c r="CX9" s="405"/>
      <c r="CY9" s="405"/>
      <c r="CZ9" s="405"/>
      <c r="DA9" s="406"/>
      <c r="DB9" s="404">
        <v>10.6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120</v>
      </c>
      <c r="M10" s="437"/>
      <c r="N10" s="437"/>
      <c r="O10" s="437"/>
      <c r="P10" s="437"/>
      <c r="Q10" s="438"/>
      <c r="R10" s="458">
        <v>113984</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505600</v>
      </c>
      <c r="BO10" s="408"/>
      <c r="BP10" s="408"/>
      <c r="BQ10" s="408"/>
      <c r="BR10" s="408"/>
      <c r="BS10" s="408"/>
      <c r="BT10" s="408"/>
      <c r="BU10" s="409"/>
      <c r="BV10" s="407">
        <v>812320</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104</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686067</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130</v>
      </c>
      <c r="DC11" s="448"/>
      <c r="DD11" s="448"/>
      <c r="DE11" s="448"/>
      <c r="DF11" s="448"/>
      <c r="DG11" s="448"/>
      <c r="DH11" s="448"/>
      <c r="DI11" s="449"/>
    </row>
    <row r="12" spans="1:119" ht="18.75" customHeight="1" x14ac:dyDescent="0.2">
      <c r="A12" s="181"/>
      <c r="B12" s="467" t="s">
        <v>131</v>
      </c>
      <c r="C12" s="468"/>
      <c r="D12" s="468"/>
      <c r="E12" s="468"/>
      <c r="F12" s="468"/>
      <c r="G12" s="468"/>
      <c r="H12" s="468"/>
      <c r="I12" s="468"/>
      <c r="J12" s="468"/>
      <c r="K12" s="469"/>
      <c r="L12" s="476" t="s">
        <v>132</v>
      </c>
      <c r="M12" s="477"/>
      <c r="N12" s="477"/>
      <c r="O12" s="477"/>
      <c r="P12" s="477"/>
      <c r="Q12" s="478"/>
      <c r="R12" s="479">
        <v>108105</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140</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141</v>
      </c>
      <c r="N13" s="499"/>
      <c r="O13" s="499"/>
      <c r="P13" s="499"/>
      <c r="Q13" s="500"/>
      <c r="R13" s="491">
        <v>106125</v>
      </c>
      <c r="S13" s="492"/>
      <c r="T13" s="492"/>
      <c r="U13" s="492"/>
      <c r="V13" s="493"/>
      <c r="W13" s="423" t="s">
        <v>142</v>
      </c>
      <c r="X13" s="424"/>
      <c r="Y13" s="424"/>
      <c r="Z13" s="424"/>
      <c r="AA13" s="424"/>
      <c r="AB13" s="414"/>
      <c r="AC13" s="458">
        <v>674</v>
      </c>
      <c r="AD13" s="459"/>
      <c r="AE13" s="459"/>
      <c r="AF13" s="459"/>
      <c r="AG13" s="501"/>
      <c r="AH13" s="458">
        <v>691</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612720</v>
      </c>
      <c r="BO13" s="408"/>
      <c r="BP13" s="408"/>
      <c r="BQ13" s="408"/>
      <c r="BR13" s="408"/>
      <c r="BS13" s="408"/>
      <c r="BT13" s="408"/>
      <c r="BU13" s="409"/>
      <c r="BV13" s="407">
        <v>1651424</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-1</v>
      </c>
      <c r="CU13" s="405"/>
      <c r="CV13" s="405"/>
      <c r="CW13" s="405"/>
      <c r="CX13" s="405"/>
      <c r="CY13" s="405"/>
      <c r="CZ13" s="405"/>
      <c r="DA13" s="406"/>
      <c r="DB13" s="404">
        <v>-1.1000000000000001</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147</v>
      </c>
      <c r="M14" s="489"/>
      <c r="N14" s="489"/>
      <c r="O14" s="489"/>
      <c r="P14" s="489"/>
      <c r="Q14" s="490"/>
      <c r="R14" s="491">
        <v>108989</v>
      </c>
      <c r="S14" s="492"/>
      <c r="T14" s="492"/>
      <c r="U14" s="492"/>
      <c r="V14" s="493"/>
      <c r="W14" s="397"/>
      <c r="X14" s="398"/>
      <c r="Y14" s="398"/>
      <c r="Z14" s="398"/>
      <c r="AA14" s="398"/>
      <c r="AB14" s="387"/>
      <c r="AC14" s="494">
        <v>1.5</v>
      </c>
      <c r="AD14" s="495"/>
      <c r="AE14" s="495"/>
      <c r="AF14" s="495"/>
      <c r="AG14" s="496"/>
      <c r="AH14" s="494">
        <v>1.5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t="s">
        <v>140</v>
      </c>
      <c r="CU14" s="506"/>
      <c r="CV14" s="506"/>
      <c r="CW14" s="506"/>
      <c r="CX14" s="506"/>
      <c r="CY14" s="506"/>
      <c r="CZ14" s="506"/>
      <c r="DA14" s="507"/>
      <c r="DB14" s="505" t="s">
        <v>140</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141</v>
      </c>
      <c r="N15" s="499"/>
      <c r="O15" s="499"/>
      <c r="P15" s="499"/>
      <c r="Q15" s="500"/>
      <c r="R15" s="491">
        <v>107427</v>
      </c>
      <c r="S15" s="492"/>
      <c r="T15" s="492"/>
      <c r="U15" s="492"/>
      <c r="V15" s="493"/>
      <c r="W15" s="423" t="s">
        <v>149</v>
      </c>
      <c r="X15" s="424"/>
      <c r="Y15" s="424"/>
      <c r="Z15" s="424"/>
      <c r="AA15" s="424"/>
      <c r="AB15" s="414"/>
      <c r="AC15" s="458">
        <v>10603</v>
      </c>
      <c r="AD15" s="459"/>
      <c r="AE15" s="459"/>
      <c r="AF15" s="459"/>
      <c r="AG15" s="501"/>
      <c r="AH15" s="458">
        <v>11168</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12343891</v>
      </c>
      <c r="BO15" s="371"/>
      <c r="BP15" s="371"/>
      <c r="BQ15" s="371"/>
      <c r="BR15" s="371"/>
      <c r="BS15" s="371"/>
      <c r="BT15" s="371"/>
      <c r="BU15" s="372"/>
      <c r="BV15" s="370">
        <v>11821444</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23.6</v>
      </c>
      <c r="AD16" s="495"/>
      <c r="AE16" s="495"/>
      <c r="AF16" s="495"/>
      <c r="AG16" s="496"/>
      <c r="AH16" s="494">
        <v>24.1</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20362958</v>
      </c>
      <c r="BO16" s="408"/>
      <c r="BP16" s="408"/>
      <c r="BQ16" s="408"/>
      <c r="BR16" s="408"/>
      <c r="BS16" s="408"/>
      <c r="BT16" s="408"/>
      <c r="BU16" s="409"/>
      <c r="BV16" s="407">
        <v>19776179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33680</v>
      </c>
      <c r="AD17" s="459"/>
      <c r="AE17" s="459"/>
      <c r="AF17" s="459"/>
      <c r="AG17" s="501"/>
      <c r="AH17" s="458">
        <v>34423</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15764719</v>
      </c>
      <c r="BO17" s="408"/>
      <c r="BP17" s="408"/>
      <c r="BQ17" s="408"/>
      <c r="BR17" s="408"/>
      <c r="BS17" s="408"/>
      <c r="BT17" s="408"/>
      <c r="BU17" s="409"/>
      <c r="BV17" s="407">
        <v>15028694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39.72</v>
      </c>
      <c r="M18" s="531"/>
      <c r="N18" s="531"/>
      <c r="O18" s="531"/>
      <c r="P18" s="531"/>
      <c r="Q18" s="531"/>
      <c r="R18" s="532"/>
      <c r="S18" s="532"/>
      <c r="T18" s="532"/>
      <c r="U18" s="532"/>
      <c r="V18" s="533"/>
      <c r="W18" s="425"/>
      <c r="X18" s="426"/>
      <c r="Y18" s="426"/>
      <c r="Z18" s="426"/>
      <c r="AA18" s="426"/>
      <c r="AB18" s="417"/>
      <c r="AC18" s="534">
        <v>74.900000000000006</v>
      </c>
      <c r="AD18" s="535"/>
      <c r="AE18" s="535"/>
      <c r="AF18" s="535"/>
      <c r="AG18" s="536"/>
      <c r="AH18" s="534">
        <v>74.400000000000006</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22503829</v>
      </c>
      <c r="BO18" s="408"/>
      <c r="BP18" s="408"/>
      <c r="BQ18" s="408"/>
      <c r="BR18" s="408"/>
      <c r="BS18" s="408"/>
      <c r="BT18" s="408"/>
      <c r="BU18" s="409"/>
      <c r="BV18" s="407">
        <v>22240107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2737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28313710</v>
      </c>
      <c r="BO19" s="408"/>
      <c r="BP19" s="408"/>
      <c r="BQ19" s="408"/>
      <c r="BR19" s="408"/>
      <c r="BS19" s="408"/>
      <c r="BT19" s="408"/>
      <c r="BU19" s="409"/>
      <c r="BV19" s="407">
        <v>29167282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45699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28968828</v>
      </c>
      <c r="BO22" s="371"/>
      <c r="BP22" s="371"/>
      <c r="BQ22" s="371"/>
      <c r="BR22" s="371"/>
      <c r="BS22" s="371"/>
      <c r="BT22" s="371"/>
      <c r="BU22" s="372"/>
      <c r="BV22" s="370">
        <v>30355893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23814702</v>
      </c>
      <c r="BO23" s="408"/>
      <c r="BP23" s="408"/>
      <c r="BQ23" s="408"/>
      <c r="BR23" s="408"/>
      <c r="BS23" s="408"/>
      <c r="BT23" s="408"/>
      <c r="BU23" s="409"/>
      <c r="BV23" s="407">
        <v>24914390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8080</v>
      </c>
      <c r="R24" s="459"/>
      <c r="S24" s="459"/>
      <c r="T24" s="459"/>
      <c r="U24" s="459"/>
      <c r="V24" s="501"/>
      <c r="W24" s="553"/>
      <c r="X24" s="554"/>
      <c r="Y24" s="555"/>
      <c r="Z24" s="457" t="s">
        <v>174</v>
      </c>
      <c r="AA24" s="437"/>
      <c r="AB24" s="437"/>
      <c r="AC24" s="437"/>
      <c r="AD24" s="437"/>
      <c r="AE24" s="437"/>
      <c r="AF24" s="437"/>
      <c r="AG24" s="438"/>
      <c r="AH24" s="458">
        <v>794</v>
      </c>
      <c r="AI24" s="459"/>
      <c r="AJ24" s="459"/>
      <c r="AK24" s="459"/>
      <c r="AL24" s="501"/>
      <c r="AM24" s="458">
        <v>2455048</v>
      </c>
      <c r="AN24" s="459"/>
      <c r="AO24" s="459"/>
      <c r="AP24" s="459"/>
      <c r="AQ24" s="459"/>
      <c r="AR24" s="501"/>
      <c r="AS24" s="458">
        <v>3092</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13319619</v>
      </c>
      <c r="BO24" s="408"/>
      <c r="BP24" s="408"/>
      <c r="BQ24" s="408"/>
      <c r="BR24" s="408"/>
      <c r="BS24" s="408"/>
      <c r="BT24" s="408"/>
      <c r="BU24" s="409"/>
      <c r="BV24" s="407">
        <v>14019278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2</v>
      </c>
      <c r="M25" s="459"/>
      <c r="N25" s="459"/>
      <c r="O25" s="459"/>
      <c r="P25" s="501"/>
      <c r="Q25" s="458">
        <v>7560</v>
      </c>
      <c r="R25" s="459"/>
      <c r="S25" s="459"/>
      <c r="T25" s="459"/>
      <c r="U25" s="459"/>
      <c r="V25" s="501"/>
      <c r="W25" s="553"/>
      <c r="X25" s="554"/>
      <c r="Y25" s="555"/>
      <c r="Z25" s="457" t="s">
        <v>177</v>
      </c>
      <c r="AA25" s="437"/>
      <c r="AB25" s="437"/>
      <c r="AC25" s="437"/>
      <c r="AD25" s="437"/>
      <c r="AE25" s="437"/>
      <c r="AF25" s="437"/>
      <c r="AG25" s="438"/>
      <c r="AH25" s="458">
        <v>163</v>
      </c>
      <c r="AI25" s="459"/>
      <c r="AJ25" s="459"/>
      <c r="AK25" s="459"/>
      <c r="AL25" s="501"/>
      <c r="AM25" s="458">
        <v>502203</v>
      </c>
      <c r="AN25" s="459"/>
      <c r="AO25" s="459"/>
      <c r="AP25" s="459"/>
      <c r="AQ25" s="459"/>
      <c r="AR25" s="501"/>
      <c r="AS25" s="458">
        <v>3081</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3565896</v>
      </c>
      <c r="BO25" s="371"/>
      <c r="BP25" s="371"/>
      <c r="BQ25" s="371"/>
      <c r="BR25" s="371"/>
      <c r="BS25" s="371"/>
      <c r="BT25" s="371"/>
      <c r="BU25" s="372"/>
      <c r="BV25" s="370">
        <v>4035111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179</v>
      </c>
      <c r="F26" s="437"/>
      <c r="G26" s="437"/>
      <c r="H26" s="437"/>
      <c r="I26" s="437"/>
      <c r="J26" s="437"/>
      <c r="K26" s="438"/>
      <c r="L26" s="458">
        <v>1</v>
      </c>
      <c r="M26" s="459"/>
      <c r="N26" s="459"/>
      <c r="O26" s="459"/>
      <c r="P26" s="501"/>
      <c r="Q26" s="458">
        <v>6660</v>
      </c>
      <c r="R26" s="459"/>
      <c r="S26" s="459"/>
      <c r="T26" s="459"/>
      <c r="U26" s="459"/>
      <c r="V26" s="501"/>
      <c r="W26" s="553"/>
      <c r="X26" s="554"/>
      <c r="Y26" s="555"/>
      <c r="Z26" s="457" t="s">
        <v>180</v>
      </c>
      <c r="AA26" s="559"/>
      <c r="AB26" s="559"/>
      <c r="AC26" s="559"/>
      <c r="AD26" s="559"/>
      <c r="AE26" s="559"/>
      <c r="AF26" s="559"/>
      <c r="AG26" s="560"/>
      <c r="AH26" s="458">
        <v>13</v>
      </c>
      <c r="AI26" s="459"/>
      <c r="AJ26" s="459"/>
      <c r="AK26" s="459"/>
      <c r="AL26" s="501"/>
      <c r="AM26" s="458">
        <v>41769</v>
      </c>
      <c r="AN26" s="459"/>
      <c r="AO26" s="459"/>
      <c r="AP26" s="459"/>
      <c r="AQ26" s="459"/>
      <c r="AR26" s="501"/>
      <c r="AS26" s="458">
        <v>3213</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v>331794</v>
      </c>
      <c r="BO26" s="408"/>
      <c r="BP26" s="408"/>
      <c r="BQ26" s="408"/>
      <c r="BR26" s="408"/>
      <c r="BS26" s="408"/>
      <c r="BT26" s="408"/>
      <c r="BU26" s="409"/>
      <c r="BV26" s="407">
        <v>257485</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182</v>
      </c>
      <c r="F27" s="437"/>
      <c r="G27" s="437"/>
      <c r="H27" s="437"/>
      <c r="I27" s="437"/>
      <c r="J27" s="437"/>
      <c r="K27" s="438"/>
      <c r="L27" s="458">
        <v>1</v>
      </c>
      <c r="M27" s="459"/>
      <c r="N27" s="459"/>
      <c r="O27" s="459"/>
      <c r="P27" s="501"/>
      <c r="Q27" s="458">
        <v>7000</v>
      </c>
      <c r="R27" s="459"/>
      <c r="S27" s="459"/>
      <c r="T27" s="459"/>
      <c r="U27" s="459"/>
      <c r="V27" s="501"/>
      <c r="W27" s="553"/>
      <c r="X27" s="554"/>
      <c r="Y27" s="555"/>
      <c r="Z27" s="457" t="s">
        <v>183</v>
      </c>
      <c r="AA27" s="437"/>
      <c r="AB27" s="437"/>
      <c r="AC27" s="437"/>
      <c r="AD27" s="437"/>
      <c r="AE27" s="437"/>
      <c r="AF27" s="437"/>
      <c r="AG27" s="438"/>
      <c r="AH27" s="458">
        <v>47</v>
      </c>
      <c r="AI27" s="459"/>
      <c r="AJ27" s="459"/>
      <c r="AK27" s="459"/>
      <c r="AL27" s="501"/>
      <c r="AM27" s="458">
        <v>169814</v>
      </c>
      <c r="AN27" s="459"/>
      <c r="AO27" s="459"/>
      <c r="AP27" s="459"/>
      <c r="AQ27" s="459"/>
      <c r="AR27" s="501"/>
      <c r="AS27" s="458">
        <v>3613</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t="s">
        <v>140</v>
      </c>
      <c r="BO27" s="527"/>
      <c r="BP27" s="527"/>
      <c r="BQ27" s="527"/>
      <c r="BR27" s="527"/>
      <c r="BS27" s="527"/>
      <c r="BT27" s="527"/>
      <c r="BU27" s="528"/>
      <c r="BV27" s="526" t="s">
        <v>185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186</v>
      </c>
      <c r="F28" s="437"/>
      <c r="G28" s="437"/>
      <c r="H28" s="437"/>
      <c r="I28" s="437"/>
      <c r="J28" s="437"/>
      <c r="K28" s="438"/>
      <c r="L28" s="458">
        <v>1</v>
      </c>
      <c r="M28" s="459"/>
      <c r="N28" s="459"/>
      <c r="O28" s="459"/>
      <c r="P28" s="501"/>
      <c r="Q28" s="458">
        <v>6500</v>
      </c>
      <c r="R28" s="459"/>
      <c r="S28" s="459"/>
      <c r="T28" s="459"/>
      <c r="U28" s="459"/>
      <c r="V28" s="501"/>
      <c r="W28" s="553"/>
      <c r="X28" s="554"/>
      <c r="Y28" s="555"/>
      <c r="Z28" s="457" t="s">
        <v>187</v>
      </c>
      <c r="AA28" s="437"/>
      <c r="AB28" s="437"/>
      <c r="AC28" s="437"/>
      <c r="AD28" s="437"/>
      <c r="AE28" s="437"/>
      <c r="AF28" s="437"/>
      <c r="AG28" s="438"/>
      <c r="AH28" s="458" t="s">
        <v>140</v>
      </c>
      <c r="AI28" s="459"/>
      <c r="AJ28" s="459"/>
      <c r="AK28" s="459"/>
      <c r="AL28" s="501"/>
      <c r="AM28" s="458" t="s">
        <v>130</v>
      </c>
      <c r="AN28" s="459"/>
      <c r="AO28" s="459"/>
      <c r="AP28" s="459"/>
      <c r="AQ28" s="459"/>
      <c r="AR28" s="501"/>
      <c r="AS28" s="458" t="s">
        <v>185</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4665034</v>
      </c>
      <c r="BO28" s="371"/>
      <c r="BP28" s="371"/>
      <c r="BQ28" s="371"/>
      <c r="BR28" s="371"/>
      <c r="BS28" s="371"/>
      <c r="BT28" s="371"/>
      <c r="BU28" s="372"/>
      <c r="BV28" s="370">
        <v>4159434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189</v>
      </c>
      <c r="F29" s="437"/>
      <c r="G29" s="437"/>
      <c r="H29" s="437"/>
      <c r="I29" s="437"/>
      <c r="J29" s="437"/>
      <c r="K29" s="438"/>
      <c r="L29" s="458">
        <v>16</v>
      </c>
      <c r="M29" s="459"/>
      <c r="N29" s="459"/>
      <c r="O29" s="459"/>
      <c r="P29" s="501"/>
      <c r="Q29" s="458">
        <v>6100</v>
      </c>
      <c r="R29" s="459"/>
      <c r="S29" s="459"/>
      <c r="T29" s="459"/>
      <c r="U29" s="459"/>
      <c r="V29" s="501"/>
      <c r="W29" s="556"/>
      <c r="X29" s="557"/>
      <c r="Y29" s="558"/>
      <c r="Z29" s="457" t="s">
        <v>190</v>
      </c>
      <c r="AA29" s="437"/>
      <c r="AB29" s="437"/>
      <c r="AC29" s="437"/>
      <c r="AD29" s="437"/>
      <c r="AE29" s="437"/>
      <c r="AF29" s="437"/>
      <c r="AG29" s="438"/>
      <c r="AH29" s="458">
        <v>841</v>
      </c>
      <c r="AI29" s="459"/>
      <c r="AJ29" s="459"/>
      <c r="AK29" s="459"/>
      <c r="AL29" s="501"/>
      <c r="AM29" s="458">
        <v>2624862</v>
      </c>
      <c r="AN29" s="459"/>
      <c r="AO29" s="459"/>
      <c r="AP29" s="459"/>
      <c r="AQ29" s="459"/>
      <c r="AR29" s="501"/>
      <c r="AS29" s="458">
        <v>3121</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t="s">
        <v>185</v>
      </c>
      <c r="BO29" s="408"/>
      <c r="BP29" s="408"/>
      <c r="BQ29" s="408"/>
      <c r="BR29" s="408"/>
      <c r="BS29" s="408"/>
      <c r="BT29" s="408"/>
      <c r="BU29" s="409"/>
      <c r="BV29" s="407" t="s">
        <v>140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100.1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7654123</v>
      </c>
      <c r="BO30" s="527"/>
      <c r="BP30" s="527"/>
      <c r="BQ30" s="527"/>
      <c r="BR30" s="527"/>
      <c r="BS30" s="527"/>
      <c r="BT30" s="527"/>
      <c r="BU30" s="528"/>
      <c r="BV30" s="526">
        <v>7016662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199</v>
      </c>
      <c r="D33" s="431"/>
      <c r="E33" s="396" t="s">
        <v>200</v>
      </c>
      <c r="F33" s="396"/>
      <c r="G33" s="396"/>
      <c r="H33" s="396"/>
      <c r="I33" s="396"/>
      <c r="J33" s="396"/>
      <c r="K33" s="396"/>
      <c r="L33" s="396"/>
      <c r="M33" s="396"/>
      <c r="N33" s="396"/>
      <c r="O33" s="396"/>
      <c r="P33" s="396"/>
      <c r="Q33" s="396"/>
      <c r="R33" s="396"/>
      <c r="S33" s="396"/>
      <c r="T33" s="206"/>
      <c r="U33" s="431" t="s">
        <v>201</v>
      </c>
      <c r="V33" s="431"/>
      <c r="W33" s="396" t="s">
        <v>202</v>
      </c>
      <c r="X33" s="396"/>
      <c r="Y33" s="396"/>
      <c r="Z33" s="396"/>
      <c r="AA33" s="396"/>
      <c r="AB33" s="396"/>
      <c r="AC33" s="396"/>
      <c r="AD33" s="396"/>
      <c r="AE33" s="396"/>
      <c r="AF33" s="396"/>
      <c r="AG33" s="396"/>
      <c r="AH33" s="396"/>
      <c r="AI33" s="396"/>
      <c r="AJ33" s="396"/>
      <c r="AK33" s="396"/>
      <c r="AL33" s="206"/>
      <c r="AM33" s="431" t="s">
        <v>199</v>
      </c>
      <c r="AN33" s="431"/>
      <c r="AO33" s="396" t="s">
        <v>203</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201</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大阪府後期高齢者医療広域連合（一般会計）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富田林市文化振興事業団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南河内広域行政共同処理事業特別会計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大阪府後期高齢者医療広域連合（後期高齢者医療特別会計）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富田林市公園緑化協会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〇</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大阪広域水道企業団（水道事業会計）</v>
      </c>
      <c r="BZ36" s="598"/>
      <c r="CA36" s="598"/>
      <c r="CB36" s="598"/>
      <c r="CC36" s="598"/>
      <c r="CD36" s="598"/>
      <c r="CE36" s="598"/>
      <c r="CF36" s="598"/>
      <c r="CG36" s="598"/>
      <c r="CH36" s="598"/>
      <c r="CI36" s="598"/>
      <c r="CJ36" s="598"/>
      <c r="CK36" s="598"/>
      <c r="CL36" s="598"/>
      <c r="CM36" s="598"/>
      <c r="CN36" s="181"/>
      <c r="CO36" s="597">
        <f t="shared" si="3"/>
        <v>16</v>
      </c>
      <c r="CP36" s="597"/>
      <c r="CQ36" s="598" t="str">
        <f>IF('各会計、関係団体の財政状況及び健全化判断比率'!BS9="","",'各会計、関係団体の財政状況及び健全化判断比率'!BS9)</f>
        <v>富田林学校給食</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〇</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大阪広域水道企業団（工業用水道事業会計）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南河内環境事業組合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大阪府都市競艇企業団（モーターボート競走事業会計）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mrRF7z/Cg4Pt+UBeuP2vFCX/kuV+Kc+B8Ph4TDXnYvLfB/PCgkzA8qzl6CMzJlKIOylgj8oQUY8sbHM3/qK2Vw==" saltValue="yzILouXLlYilHvKRZACH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231</v>
      </c>
      <c r="C5" s="610"/>
      <c r="D5" s="610"/>
      <c r="E5" s="610"/>
      <c r="F5" s="610"/>
      <c r="G5" s="610"/>
      <c r="H5" s="610"/>
      <c r="I5" s="610"/>
      <c r="J5" s="610"/>
      <c r="K5" s="610"/>
      <c r="L5" s="610"/>
      <c r="M5" s="610"/>
      <c r="N5" s="610"/>
      <c r="O5" s="610"/>
      <c r="P5" s="610"/>
      <c r="Q5" s="611"/>
      <c r="R5" s="612">
        <v>13593043</v>
      </c>
      <c r="S5" s="613"/>
      <c r="T5" s="613"/>
      <c r="U5" s="613"/>
      <c r="V5" s="613"/>
      <c r="W5" s="613"/>
      <c r="X5" s="613"/>
      <c r="Y5" s="614"/>
      <c r="Z5" s="615">
        <v>29.3</v>
      </c>
      <c r="AA5" s="615"/>
      <c r="AB5" s="615"/>
      <c r="AC5" s="615"/>
      <c r="AD5" s="616">
        <v>12607865</v>
      </c>
      <c r="AE5" s="616"/>
      <c r="AF5" s="616"/>
      <c r="AG5" s="616"/>
      <c r="AH5" s="616"/>
      <c r="AI5" s="616"/>
      <c r="AJ5" s="616"/>
      <c r="AK5" s="616"/>
      <c r="AL5" s="617">
        <v>52.3</v>
      </c>
      <c r="AM5" s="618"/>
      <c r="AN5" s="618"/>
      <c r="AO5" s="619"/>
      <c r="AP5" s="609" t="s">
        <v>232</v>
      </c>
      <c r="AQ5" s="610"/>
      <c r="AR5" s="610"/>
      <c r="AS5" s="610"/>
      <c r="AT5" s="610"/>
      <c r="AU5" s="610"/>
      <c r="AV5" s="610"/>
      <c r="AW5" s="610"/>
      <c r="AX5" s="610"/>
      <c r="AY5" s="610"/>
      <c r="AZ5" s="610"/>
      <c r="BA5" s="610"/>
      <c r="BB5" s="610"/>
      <c r="BC5" s="610"/>
      <c r="BD5" s="610"/>
      <c r="BE5" s="610"/>
      <c r="BF5" s="611"/>
      <c r="BG5" s="623">
        <v>12604865</v>
      </c>
      <c r="BH5" s="624"/>
      <c r="BI5" s="624"/>
      <c r="BJ5" s="624"/>
      <c r="BK5" s="624"/>
      <c r="BL5" s="624"/>
      <c r="BM5" s="624"/>
      <c r="BN5" s="625"/>
      <c r="BO5" s="626">
        <v>92.7</v>
      </c>
      <c r="BP5" s="626"/>
      <c r="BQ5" s="626"/>
      <c r="BR5" s="626"/>
      <c r="BS5" s="627">
        <v>30119</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2">
      <c r="B6" s="620" t="s">
        <v>236</v>
      </c>
      <c r="C6" s="621"/>
      <c r="D6" s="621"/>
      <c r="E6" s="621"/>
      <c r="F6" s="621"/>
      <c r="G6" s="621"/>
      <c r="H6" s="621"/>
      <c r="I6" s="621"/>
      <c r="J6" s="621"/>
      <c r="K6" s="621"/>
      <c r="L6" s="621"/>
      <c r="M6" s="621"/>
      <c r="N6" s="621"/>
      <c r="O6" s="621"/>
      <c r="P6" s="621"/>
      <c r="Q6" s="622"/>
      <c r="R6" s="623">
        <v>208029</v>
      </c>
      <c r="S6" s="624"/>
      <c r="T6" s="624"/>
      <c r="U6" s="624"/>
      <c r="V6" s="624"/>
      <c r="W6" s="624"/>
      <c r="X6" s="624"/>
      <c r="Y6" s="625"/>
      <c r="Z6" s="626">
        <v>0.4</v>
      </c>
      <c r="AA6" s="626"/>
      <c r="AB6" s="626"/>
      <c r="AC6" s="626"/>
      <c r="AD6" s="627">
        <v>208029</v>
      </c>
      <c r="AE6" s="627"/>
      <c r="AF6" s="627"/>
      <c r="AG6" s="627"/>
      <c r="AH6" s="627"/>
      <c r="AI6" s="627"/>
      <c r="AJ6" s="627"/>
      <c r="AK6" s="627"/>
      <c r="AL6" s="628">
        <v>0.9</v>
      </c>
      <c r="AM6" s="629"/>
      <c r="AN6" s="629"/>
      <c r="AO6" s="630"/>
      <c r="AP6" s="620" t="s">
        <v>237</v>
      </c>
      <c r="AQ6" s="621"/>
      <c r="AR6" s="621"/>
      <c r="AS6" s="621"/>
      <c r="AT6" s="621"/>
      <c r="AU6" s="621"/>
      <c r="AV6" s="621"/>
      <c r="AW6" s="621"/>
      <c r="AX6" s="621"/>
      <c r="AY6" s="621"/>
      <c r="AZ6" s="621"/>
      <c r="BA6" s="621"/>
      <c r="BB6" s="621"/>
      <c r="BC6" s="621"/>
      <c r="BD6" s="621"/>
      <c r="BE6" s="621"/>
      <c r="BF6" s="622"/>
      <c r="BG6" s="623">
        <v>12604865</v>
      </c>
      <c r="BH6" s="624"/>
      <c r="BI6" s="624"/>
      <c r="BJ6" s="624"/>
      <c r="BK6" s="624"/>
      <c r="BL6" s="624"/>
      <c r="BM6" s="624"/>
      <c r="BN6" s="625"/>
      <c r="BO6" s="626">
        <v>92.7</v>
      </c>
      <c r="BP6" s="626"/>
      <c r="BQ6" s="626"/>
      <c r="BR6" s="626"/>
      <c r="BS6" s="627">
        <v>30119</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308634</v>
      </c>
      <c r="CS6" s="624"/>
      <c r="CT6" s="624"/>
      <c r="CU6" s="624"/>
      <c r="CV6" s="624"/>
      <c r="CW6" s="624"/>
      <c r="CX6" s="624"/>
      <c r="CY6" s="625"/>
      <c r="CZ6" s="617">
        <v>0.7</v>
      </c>
      <c r="DA6" s="618"/>
      <c r="DB6" s="618"/>
      <c r="DC6" s="634"/>
      <c r="DD6" s="632" t="s">
        <v>130</v>
      </c>
      <c r="DE6" s="624"/>
      <c r="DF6" s="624"/>
      <c r="DG6" s="624"/>
      <c r="DH6" s="624"/>
      <c r="DI6" s="624"/>
      <c r="DJ6" s="624"/>
      <c r="DK6" s="624"/>
      <c r="DL6" s="624"/>
      <c r="DM6" s="624"/>
      <c r="DN6" s="624"/>
      <c r="DO6" s="624"/>
      <c r="DP6" s="625"/>
      <c r="DQ6" s="632">
        <v>308594</v>
      </c>
      <c r="DR6" s="624"/>
      <c r="DS6" s="624"/>
      <c r="DT6" s="624"/>
      <c r="DU6" s="624"/>
      <c r="DV6" s="624"/>
      <c r="DW6" s="624"/>
      <c r="DX6" s="624"/>
      <c r="DY6" s="624"/>
      <c r="DZ6" s="624"/>
      <c r="EA6" s="624"/>
      <c r="EB6" s="624"/>
      <c r="EC6" s="633"/>
    </row>
    <row r="7" spans="2:143" ht="11.25" customHeight="1" x14ac:dyDescent="0.2">
      <c r="B7" s="620" t="s">
        <v>239</v>
      </c>
      <c r="C7" s="621"/>
      <c r="D7" s="621"/>
      <c r="E7" s="621"/>
      <c r="F7" s="621"/>
      <c r="G7" s="621"/>
      <c r="H7" s="621"/>
      <c r="I7" s="621"/>
      <c r="J7" s="621"/>
      <c r="K7" s="621"/>
      <c r="L7" s="621"/>
      <c r="M7" s="621"/>
      <c r="N7" s="621"/>
      <c r="O7" s="621"/>
      <c r="P7" s="621"/>
      <c r="Q7" s="622"/>
      <c r="R7" s="623">
        <v>15186</v>
      </c>
      <c r="S7" s="624"/>
      <c r="T7" s="624"/>
      <c r="U7" s="624"/>
      <c r="V7" s="624"/>
      <c r="W7" s="624"/>
      <c r="X7" s="624"/>
      <c r="Y7" s="625"/>
      <c r="Z7" s="626">
        <v>0</v>
      </c>
      <c r="AA7" s="626"/>
      <c r="AB7" s="626"/>
      <c r="AC7" s="626"/>
      <c r="AD7" s="627">
        <v>15186</v>
      </c>
      <c r="AE7" s="627"/>
      <c r="AF7" s="627"/>
      <c r="AG7" s="627"/>
      <c r="AH7" s="627"/>
      <c r="AI7" s="627"/>
      <c r="AJ7" s="627"/>
      <c r="AK7" s="627"/>
      <c r="AL7" s="628">
        <v>0.1</v>
      </c>
      <c r="AM7" s="629"/>
      <c r="AN7" s="629"/>
      <c r="AO7" s="630"/>
      <c r="AP7" s="620" t="s">
        <v>240</v>
      </c>
      <c r="AQ7" s="621"/>
      <c r="AR7" s="621"/>
      <c r="AS7" s="621"/>
      <c r="AT7" s="621"/>
      <c r="AU7" s="621"/>
      <c r="AV7" s="621"/>
      <c r="AW7" s="621"/>
      <c r="AX7" s="621"/>
      <c r="AY7" s="621"/>
      <c r="AZ7" s="621"/>
      <c r="BA7" s="621"/>
      <c r="BB7" s="621"/>
      <c r="BC7" s="621"/>
      <c r="BD7" s="621"/>
      <c r="BE7" s="621"/>
      <c r="BF7" s="622"/>
      <c r="BG7" s="623">
        <v>6456568</v>
      </c>
      <c r="BH7" s="624"/>
      <c r="BI7" s="624"/>
      <c r="BJ7" s="624"/>
      <c r="BK7" s="624"/>
      <c r="BL7" s="624"/>
      <c r="BM7" s="624"/>
      <c r="BN7" s="625"/>
      <c r="BO7" s="626">
        <v>47.5</v>
      </c>
      <c r="BP7" s="626"/>
      <c r="BQ7" s="626"/>
      <c r="BR7" s="626"/>
      <c r="BS7" s="627">
        <v>30119</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4795675</v>
      </c>
      <c r="CS7" s="624"/>
      <c r="CT7" s="624"/>
      <c r="CU7" s="624"/>
      <c r="CV7" s="624"/>
      <c r="CW7" s="624"/>
      <c r="CX7" s="624"/>
      <c r="CY7" s="625"/>
      <c r="CZ7" s="626">
        <v>10.6</v>
      </c>
      <c r="DA7" s="626"/>
      <c r="DB7" s="626"/>
      <c r="DC7" s="626"/>
      <c r="DD7" s="632">
        <v>420566</v>
      </c>
      <c r="DE7" s="624"/>
      <c r="DF7" s="624"/>
      <c r="DG7" s="624"/>
      <c r="DH7" s="624"/>
      <c r="DI7" s="624"/>
      <c r="DJ7" s="624"/>
      <c r="DK7" s="624"/>
      <c r="DL7" s="624"/>
      <c r="DM7" s="624"/>
      <c r="DN7" s="624"/>
      <c r="DO7" s="624"/>
      <c r="DP7" s="625"/>
      <c r="DQ7" s="632">
        <v>3880501</v>
      </c>
      <c r="DR7" s="624"/>
      <c r="DS7" s="624"/>
      <c r="DT7" s="624"/>
      <c r="DU7" s="624"/>
      <c r="DV7" s="624"/>
      <c r="DW7" s="624"/>
      <c r="DX7" s="624"/>
      <c r="DY7" s="624"/>
      <c r="DZ7" s="624"/>
      <c r="EA7" s="624"/>
      <c r="EB7" s="624"/>
      <c r="EC7" s="633"/>
    </row>
    <row r="8" spans="2:143" ht="11.25" customHeight="1" x14ac:dyDescent="0.2">
      <c r="B8" s="620" t="s">
        <v>242</v>
      </c>
      <c r="C8" s="621"/>
      <c r="D8" s="621"/>
      <c r="E8" s="621"/>
      <c r="F8" s="621"/>
      <c r="G8" s="621"/>
      <c r="H8" s="621"/>
      <c r="I8" s="621"/>
      <c r="J8" s="621"/>
      <c r="K8" s="621"/>
      <c r="L8" s="621"/>
      <c r="M8" s="621"/>
      <c r="N8" s="621"/>
      <c r="O8" s="621"/>
      <c r="P8" s="621"/>
      <c r="Q8" s="622"/>
      <c r="R8" s="623">
        <v>126623</v>
      </c>
      <c r="S8" s="624"/>
      <c r="T8" s="624"/>
      <c r="U8" s="624"/>
      <c r="V8" s="624"/>
      <c r="W8" s="624"/>
      <c r="X8" s="624"/>
      <c r="Y8" s="625"/>
      <c r="Z8" s="626">
        <v>0.3</v>
      </c>
      <c r="AA8" s="626"/>
      <c r="AB8" s="626"/>
      <c r="AC8" s="626"/>
      <c r="AD8" s="627">
        <v>126623</v>
      </c>
      <c r="AE8" s="627"/>
      <c r="AF8" s="627"/>
      <c r="AG8" s="627"/>
      <c r="AH8" s="627"/>
      <c r="AI8" s="627"/>
      <c r="AJ8" s="627"/>
      <c r="AK8" s="627"/>
      <c r="AL8" s="628">
        <v>0.5</v>
      </c>
      <c r="AM8" s="629"/>
      <c r="AN8" s="629"/>
      <c r="AO8" s="630"/>
      <c r="AP8" s="620" t="s">
        <v>243</v>
      </c>
      <c r="AQ8" s="621"/>
      <c r="AR8" s="621"/>
      <c r="AS8" s="621"/>
      <c r="AT8" s="621"/>
      <c r="AU8" s="621"/>
      <c r="AV8" s="621"/>
      <c r="AW8" s="621"/>
      <c r="AX8" s="621"/>
      <c r="AY8" s="621"/>
      <c r="AZ8" s="621"/>
      <c r="BA8" s="621"/>
      <c r="BB8" s="621"/>
      <c r="BC8" s="621"/>
      <c r="BD8" s="621"/>
      <c r="BE8" s="621"/>
      <c r="BF8" s="622"/>
      <c r="BG8" s="623">
        <v>183411</v>
      </c>
      <c r="BH8" s="624"/>
      <c r="BI8" s="624"/>
      <c r="BJ8" s="624"/>
      <c r="BK8" s="624"/>
      <c r="BL8" s="624"/>
      <c r="BM8" s="624"/>
      <c r="BN8" s="625"/>
      <c r="BO8" s="626">
        <v>1.3</v>
      </c>
      <c r="BP8" s="626"/>
      <c r="BQ8" s="626"/>
      <c r="BR8" s="626"/>
      <c r="BS8" s="627" t="s">
        <v>244</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23171642</v>
      </c>
      <c r="CS8" s="624"/>
      <c r="CT8" s="624"/>
      <c r="CU8" s="624"/>
      <c r="CV8" s="624"/>
      <c r="CW8" s="624"/>
      <c r="CX8" s="624"/>
      <c r="CY8" s="625"/>
      <c r="CZ8" s="626">
        <v>51.2</v>
      </c>
      <c r="DA8" s="626"/>
      <c r="DB8" s="626"/>
      <c r="DC8" s="626"/>
      <c r="DD8" s="632">
        <v>426506</v>
      </c>
      <c r="DE8" s="624"/>
      <c r="DF8" s="624"/>
      <c r="DG8" s="624"/>
      <c r="DH8" s="624"/>
      <c r="DI8" s="624"/>
      <c r="DJ8" s="624"/>
      <c r="DK8" s="624"/>
      <c r="DL8" s="624"/>
      <c r="DM8" s="624"/>
      <c r="DN8" s="624"/>
      <c r="DO8" s="624"/>
      <c r="DP8" s="625"/>
      <c r="DQ8" s="632">
        <v>10344553</v>
      </c>
      <c r="DR8" s="624"/>
      <c r="DS8" s="624"/>
      <c r="DT8" s="624"/>
      <c r="DU8" s="624"/>
      <c r="DV8" s="624"/>
      <c r="DW8" s="624"/>
      <c r="DX8" s="624"/>
      <c r="DY8" s="624"/>
      <c r="DZ8" s="624"/>
      <c r="EA8" s="624"/>
      <c r="EB8" s="624"/>
      <c r="EC8" s="633"/>
    </row>
    <row r="9" spans="2:143" ht="11.25" customHeight="1" x14ac:dyDescent="0.2">
      <c r="B9" s="620" t="s">
        <v>246</v>
      </c>
      <c r="C9" s="621"/>
      <c r="D9" s="621"/>
      <c r="E9" s="621"/>
      <c r="F9" s="621"/>
      <c r="G9" s="621"/>
      <c r="H9" s="621"/>
      <c r="I9" s="621"/>
      <c r="J9" s="621"/>
      <c r="K9" s="621"/>
      <c r="L9" s="621"/>
      <c r="M9" s="621"/>
      <c r="N9" s="621"/>
      <c r="O9" s="621"/>
      <c r="P9" s="621"/>
      <c r="Q9" s="622"/>
      <c r="R9" s="623">
        <v>90470</v>
      </c>
      <c r="S9" s="624"/>
      <c r="T9" s="624"/>
      <c r="U9" s="624"/>
      <c r="V9" s="624"/>
      <c r="W9" s="624"/>
      <c r="X9" s="624"/>
      <c r="Y9" s="625"/>
      <c r="Z9" s="626">
        <v>0.2</v>
      </c>
      <c r="AA9" s="626"/>
      <c r="AB9" s="626"/>
      <c r="AC9" s="626"/>
      <c r="AD9" s="627">
        <v>90470</v>
      </c>
      <c r="AE9" s="627"/>
      <c r="AF9" s="627"/>
      <c r="AG9" s="627"/>
      <c r="AH9" s="627"/>
      <c r="AI9" s="627"/>
      <c r="AJ9" s="627"/>
      <c r="AK9" s="627"/>
      <c r="AL9" s="628">
        <v>0.4</v>
      </c>
      <c r="AM9" s="629"/>
      <c r="AN9" s="629"/>
      <c r="AO9" s="630"/>
      <c r="AP9" s="620" t="s">
        <v>247</v>
      </c>
      <c r="AQ9" s="621"/>
      <c r="AR9" s="621"/>
      <c r="AS9" s="621"/>
      <c r="AT9" s="621"/>
      <c r="AU9" s="621"/>
      <c r="AV9" s="621"/>
      <c r="AW9" s="621"/>
      <c r="AX9" s="621"/>
      <c r="AY9" s="621"/>
      <c r="AZ9" s="621"/>
      <c r="BA9" s="621"/>
      <c r="BB9" s="621"/>
      <c r="BC9" s="621"/>
      <c r="BD9" s="621"/>
      <c r="BE9" s="621"/>
      <c r="BF9" s="622"/>
      <c r="BG9" s="623">
        <v>5750843</v>
      </c>
      <c r="BH9" s="624"/>
      <c r="BI9" s="624"/>
      <c r="BJ9" s="624"/>
      <c r="BK9" s="624"/>
      <c r="BL9" s="624"/>
      <c r="BM9" s="624"/>
      <c r="BN9" s="625"/>
      <c r="BO9" s="626">
        <v>42.3</v>
      </c>
      <c r="BP9" s="626"/>
      <c r="BQ9" s="626"/>
      <c r="BR9" s="626"/>
      <c r="BS9" s="627" t="s">
        <v>244</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5306225</v>
      </c>
      <c r="CS9" s="624"/>
      <c r="CT9" s="624"/>
      <c r="CU9" s="624"/>
      <c r="CV9" s="624"/>
      <c r="CW9" s="624"/>
      <c r="CX9" s="624"/>
      <c r="CY9" s="625"/>
      <c r="CZ9" s="626">
        <v>11.7</v>
      </c>
      <c r="DA9" s="626"/>
      <c r="DB9" s="626"/>
      <c r="DC9" s="626"/>
      <c r="DD9" s="632">
        <v>23417</v>
      </c>
      <c r="DE9" s="624"/>
      <c r="DF9" s="624"/>
      <c r="DG9" s="624"/>
      <c r="DH9" s="624"/>
      <c r="DI9" s="624"/>
      <c r="DJ9" s="624"/>
      <c r="DK9" s="624"/>
      <c r="DL9" s="624"/>
      <c r="DM9" s="624"/>
      <c r="DN9" s="624"/>
      <c r="DO9" s="624"/>
      <c r="DP9" s="625"/>
      <c r="DQ9" s="632">
        <v>2970329</v>
      </c>
      <c r="DR9" s="624"/>
      <c r="DS9" s="624"/>
      <c r="DT9" s="624"/>
      <c r="DU9" s="624"/>
      <c r="DV9" s="624"/>
      <c r="DW9" s="624"/>
      <c r="DX9" s="624"/>
      <c r="DY9" s="624"/>
      <c r="DZ9" s="624"/>
      <c r="EA9" s="624"/>
      <c r="EB9" s="624"/>
      <c r="EC9" s="633"/>
    </row>
    <row r="10" spans="2:143" ht="11.25" customHeight="1" x14ac:dyDescent="0.2">
      <c r="B10" s="620" t="s">
        <v>249</v>
      </c>
      <c r="C10" s="621"/>
      <c r="D10" s="621"/>
      <c r="E10" s="621"/>
      <c r="F10" s="621"/>
      <c r="G10" s="621"/>
      <c r="H10" s="621"/>
      <c r="I10" s="621"/>
      <c r="J10" s="621"/>
      <c r="K10" s="621"/>
      <c r="L10" s="621"/>
      <c r="M10" s="621"/>
      <c r="N10" s="621"/>
      <c r="O10" s="621"/>
      <c r="P10" s="621"/>
      <c r="Q10" s="622"/>
      <c r="R10" s="623" t="s">
        <v>244</v>
      </c>
      <c r="S10" s="624"/>
      <c r="T10" s="624"/>
      <c r="U10" s="624"/>
      <c r="V10" s="624"/>
      <c r="W10" s="624"/>
      <c r="X10" s="624"/>
      <c r="Y10" s="625"/>
      <c r="Z10" s="626" t="s">
        <v>244</v>
      </c>
      <c r="AA10" s="626"/>
      <c r="AB10" s="626"/>
      <c r="AC10" s="626"/>
      <c r="AD10" s="627" t="s">
        <v>244</v>
      </c>
      <c r="AE10" s="627"/>
      <c r="AF10" s="627"/>
      <c r="AG10" s="627"/>
      <c r="AH10" s="627"/>
      <c r="AI10" s="627"/>
      <c r="AJ10" s="627"/>
      <c r="AK10" s="627"/>
      <c r="AL10" s="628" t="s">
        <v>244</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205965</v>
      </c>
      <c r="BH10" s="624"/>
      <c r="BI10" s="624"/>
      <c r="BJ10" s="624"/>
      <c r="BK10" s="624"/>
      <c r="BL10" s="624"/>
      <c r="BM10" s="624"/>
      <c r="BN10" s="625"/>
      <c r="BO10" s="626">
        <v>1.5</v>
      </c>
      <c r="BP10" s="626"/>
      <c r="BQ10" s="626"/>
      <c r="BR10" s="626"/>
      <c r="BS10" s="627" t="s">
        <v>130</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25087</v>
      </c>
      <c r="CS10" s="624"/>
      <c r="CT10" s="624"/>
      <c r="CU10" s="624"/>
      <c r="CV10" s="624"/>
      <c r="CW10" s="624"/>
      <c r="CX10" s="624"/>
      <c r="CY10" s="625"/>
      <c r="CZ10" s="626">
        <v>0.1</v>
      </c>
      <c r="DA10" s="626"/>
      <c r="DB10" s="626"/>
      <c r="DC10" s="626"/>
      <c r="DD10" s="632" t="s">
        <v>130</v>
      </c>
      <c r="DE10" s="624"/>
      <c r="DF10" s="624"/>
      <c r="DG10" s="624"/>
      <c r="DH10" s="624"/>
      <c r="DI10" s="624"/>
      <c r="DJ10" s="624"/>
      <c r="DK10" s="624"/>
      <c r="DL10" s="624"/>
      <c r="DM10" s="624"/>
      <c r="DN10" s="624"/>
      <c r="DO10" s="624"/>
      <c r="DP10" s="625"/>
      <c r="DQ10" s="632">
        <v>23753</v>
      </c>
      <c r="DR10" s="624"/>
      <c r="DS10" s="624"/>
      <c r="DT10" s="624"/>
      <c r="DU10" s="624"/>
      <c r="DV10" s="624"/>
      <c r="DW10" s="624"/>
      <c r="DX10" s="624"/>
      <c r="DY10" s="624"/>
      <c r="DZ10" s="624"/>
      <c r="EA10" s="624"/>
      <c r="EB10" s="624"/>
      <c r="EC10" s="633"/>
    </row>
    <row r="11" spans="2:143" ht="11.25" customHeight="1" x14ac:dyDescent="0.2">
      <c r="B11" s="620" t="s">
        <v>252</v>
      </c>
      <c r="C11" s="621"/>
      <c r="D11" s="621"/>
      <c r="E11" s="621"/>
      <c r="F11" s="621"/>
      <c r="G11" s="621"/>
      <c r="H11" s="621"/>
      <c r="I11" s="621"/>
      <c r="J11" s="621"/>
      <c r="K11" s="621"/>
      <c r="L11" s="621"/>
      <c r="M11" s="621"/>
      <c r="N11" s="621"/>
      <c r="O11" s="621"/>
      <c r="P11" s="621"/>
      <c r="Q11" s="622"/>
      <c r="R11" s="623">
        <v>2456354</v>
      </c>
      <c r="S11" s="624"/>
      <c r="T11" s="624"/>
      <c r="U11" s="624"/>
      <c r="V11" s="624"/>
      <c r="W11" s="624"/>
      <c r="X11" s="624"/>
      <c r="Y11" s="625"/>
      <c r="Z11" s="628">
        <v>5.3</v>
      </c>
      <c r="AA11" s="629"/>
      <c r="AB11" s="629"/>
      <c r="AC11" s="635"/>
      <c r="AD11" s="632">
        <v>2456354</v>
      </c>
      <c r="AE11" s="624"/>
      <c r="AF11" s="624"/>
      <c r="AG11" s="624"/>
      <c r="AH11" s="624"/>
      <c r="AI11" s="624"/>
      <c r="AJ11" s="624"/>
      <c r="AK11" s="625"/>
      <c r="AL11" s="628">
        <v>10.199999999999999</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316349</v>
      </c>
      <c r="BH11" s="624"/>
      <c r="BI11" s="624"/>
      <c r="BJ11" s="624"/>
      <c r="BK11" s="624"/>
      <c r="BL11" s="624"/>
      <c r="BM11" s="624"/>
      <c r="BN11" s="625"/>
      <c r="BO11" s="626">
        <v>2.2999999999999998</v>
      </c>
      <c r="BP11" s="626"/>
      <c r="BQ11" s="626"/>
      <c r="BR11" s="626"/>
      <c r="BS11" s="627">
        <v>30119</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212619</v>
      </c>
      <c r="CS11" s="624"/>
      <c r="CT11" s="624"/>
      <c r="CU11" s="624"/>
      <c r="CV11" s="624"/>
      <c r="CW11" s="624"/>
      <c r="CX11" s="624"/>
      <c r="CY11" s="625"/>
      <c r="CZ11" s="626">
        <v>0.5</v>
      </c>
      <c r="DA11" s="626"/>
      <c r="DB11" s="626"/>
      <c r="DC11" s="626"/>
      <c r="DD11" s="632">
        <v>48322</v>
      </c>
      <c r="DE11" s="624"/>
      <c r="DF11" s="624"/>
      <c r="DG11" s="624"/>
      <c r="DH11" s="624"/>
      <c r="DI11" s="624"/>
      <c r="DJ11" s="624"/>
      <c r="DK11" s="624"/>
      <c r="DL11" s="624"/>
      <c r="DM11" s="624"/>
      <c r="DN11" s="624"/>
      <c r="DO11" s="624"/>
      <c r="DP11" s="625"/>
      <c r="DQ11" s="632">
        <v>175050</v>
      </c>
      <c r="DR11" s="624"/>
      <c r="DS11" s="624"/>
      <c r="DT11" s="624"/>
      <c r="DU11" s="624"/>
      <c r="DV11" s="624"/>
      <c r="DW11" s="624"/>
      <c r="DX11" s="624"/>
      <c r="DY11" s="624"/>
      <c r="DZ11" s="624"/>
      <c r="EA11" s="624"/>
      <c r="EB11" s="624"/>
      <c r="EC11" s="633"/>
    </row>
    <row r="12" spans="2:143" ht="11.25" customHeight="1" x14ac:dyDescent="0.2">
      <c r="B12" s="620" t="s">
        <v>255</v>
      </c>
      <c r="C12" s="621"/>
      <c r="D12" s="621"/>
      <c r="E12" s="621"/>
      <c r="F12" s="621"/>
      <c r="G12" s="621"/>
      <c r="H12" s="621"/>
      <c r="I12" s="621"/>
      <c r="J12" s="621"/>
      <c r="K12" s="621"/>
      <c r="L12" s="621"/>
      <c r="M12" s="621"/>
      <c r="N12" s="621"/>
      <c r="O12" s="621"/>
      <c r="P12" s="621"/>
      <c r="Q12" s="622"/>
      <c r="R12" s="623">
        <v>47586</v>
      </c>
      <c r="S12" s="624"/>
      <c r="T12" s="624"/>
      <c r="U12" s="624"/>
      <c r="V12" s="624"/>
      <c r="W12" s="624"/>
      <c r="X12" s="624"/>
      <c r="Y12" s="625"/>
      <c r="Z12" s="626">
        <v>0.1</v>
      </c>
      <c r="AA12" s="626"/>
      <c r="AB12" s="626"/>
      <c r="AC12" s="626"/>
      <c r="AD12" s="627">
        <v>47586</v>
      </c>
      <c r="AE12" s="627"/>
      <c r="AF12" s="627"/>
      <c r="AG12" s="627"/>
      <c r="AH12" s="627"/>
      <c r="AI12" s="627"/>
      <c r="AJ12" s="627"/>
      <c r="AK12" s="627"/>
      <c r="AL12" s="628">
        <v>0.2</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5207536</v>
      </c>
      <c r="BH12" s="624"/>
      <c r="BI12" s="624"/>
      <c r="BJ12" s="624"/>
      <c r="BK12" s="624"/>
      <c r="BL12" s="624"/>
      <c r="BM12" s="624"/>
      <c r="BN12" s="625"/>
      <c r="BO12" s="626">
        <v>38.299999999999997</v>
      </c>
      <c r="BP12" s="626"/>
      <c r="BQ12" s="626"/>
      <c r="BR12" s="626"/>
      <c r="BS12" s="627" t="s">
        <v>244</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643299</v>
      </c>
      <c r="CS12" s="624"/>
      <c r="CT12" s="624"/>
      <c r="CU12" s="624"/>
      <c r="CV12" s="624"/>
      <c r="CW12" s="624"/>
      <c r="CX12" s="624"/>
      <c r="CY12" s="625"/>
      <c r="CZ12" s="626">
        <v>1.4</v>
      </c>
      <c r="DA12" s="626"/>
      <c r="DB12" s="626"/>
      <c r="DC12" s="626"/>
      <c r="DD12" s="632" t="s">
        <v>130</v>
      </c>
      <c r="DE12" s="624"/>
      <c r="DF12" s="624"/>
      <c r="DG12" s="624"/>
      <c r="DH12" s="624"/>
      <c r="DI12" s="624"/>
      <c r="DJ12" s="624"/>
      <c r="DK12" s="624"/>
      <c r="DL12" s="624"/>
      <c r="DM12" s="624"/>
      <c r="DN12" s="624"/>
      <c r="DO12" s="624"/>
      <c r="DP12" s="625"/>
      <c r="DQ12" s="632">
        <v>595270</v>
      </c>
      <c r="DR12" s="624"/>
      <c r="DS12" s="624"/>
      <c r="DT12" s="624"/>
      <c r="DU12" s="624"/>
      <c r="DV12" s="624"/>
      <c r="DW12" s="624"/>
      <c r="DX12" s="624"/>
      <c r="DY12" s="624"/>
      <c r="DZ12" s="624"/>
      <c r="EA12" s="624"/>
      <c r="EB12" s="624"/>
      <c r="EC12" s="633"/>
    </row>
    <row r="13" spans="2:143" ht="11.25" customHeight="1" x14ac:dyDescent="0.2">
      <c r="B13" s="620" t="s">
        <v>258</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244</v>
      </c>
      <c r="AA13" s="626"/>
      <c r="AB13" s="626"/>
      <c r="AC13" s="626"/>
      <c r="AD13" s="627" t="s">
        <v>244</v>
      </c>
      <c r="AE13" s="627"/>
      <c r="AF13" s="627"/>
      <c r="AG13" s="627"/>
      <c r="AH13" s="627"/>
      <c r="AI13" s="627"/>
      <c r="AJ13" s="627"/>
      <c r="AK13" s="627"/>
      <c r="AL13" s="628" t="s">
        <v>244</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5098988</v>
      </c>
      <c r="BH13" s="624"/>
      <c r="BI13" s="624"/>
      <c r="BJ13" s="624"/>
      <c r="BK13" s="624"/>
      <c r="BL13" s="624"/>
      <c r="BM13" s="624"/>
      <c r="BN13" s="625"/>
      <c r="BO13" s="626">
        <v>37.5</v>
      </c>
      <c r="BP13" s="626"/>
      <c r="BQ13" s="626"/>
      <c r="BR13" s="626"/>
      <c r="BS13" s="627" t="s">
        <v>130</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2505286</v>
      </c>
      <c r="CS13" s="624"/>
      <c r="CT13" s="624"/>
      <c r="CU13" s="624"/>
      <c r="CV13" s="624"/>
      <c r="CW13" s="624"/>
      <c r="CX13" s="624"/>
      <c r="CY13" s="625"/>
      <c r="CZ13" s="626">
        <v>5.5</v>
      </c>
      <c r="DA13" s="626"/>
      <c r="DB13" s="626"/>
      <c r="DC13" s="626"/>
      <c r="DD13" s="632">
        <v>523424</v>
      </c>
      <c r="DE13" s="624"/>
      <c r="DF13" s="624"/>
      <c r="DG13" s="624"/>
      <c r="DH13" s="624"/>
      <c r="DI13" s="624"/>
      <c r="DJ13" s="624"/>
      <c r="DK13" s="624"/>
      <c r="DL13" s="624"/>
      <c r="DM13" s="624"/>
      <c r="DN13" s="624"/>
      <c r="DO13" s="624"/>
      <c r="DP13" s="625"/>
      <c r="DQ13" s="632">
        <v>2046929</v>
      </c>
      <c r="DR13" s="624"/>
      <c r="DS13" s="624"/>
      <c r="DT13" s="624"/>
      <c r="DU13" s="624"/>
      <c r="DV13" s="624"/>
      <c r="DW13" s="624"/>
      <c r="DX13" s="624"/>
      <c r="DY13" s="624"/>
      <c r="DZ13" s="624"/>
      <c r="EA13" s="624"/>
      <c r="EB13" s="624"/>
      <c r="EC13" s="633"/>
    </row>
    <row r="14" spans="2:143" ht="11.25" customHeight="1" x14ac:dyDescent="0.2">
      <c r="B14" s="620" t="s">
        <v>261</v>
      </c>
      <c r="C14" s="621"/>
      <c r="D14" s="621"/>
      <c r="E14" s="621"/>
      <c r="F14" s="621"/>
      <c r="G14" s="621"/>
      <c r="H14" s="621"/>
      <c r="I14" s="621"/>
      <c r="J14" s="621"/>
      <c r="K14" s="621"/>
      <c r="L14" s="621"/>
      <c r="M14" s="621"/>
      <c r="N14" s="621"/>
      <c r="O14" s="621"/>
      <c r="P14" s="621"/>
      <c r="Q14" s="622"/>
      <c r="R14" s="623">
        <v>1525</v>
      </c>
      <c r="S14" s="624"/>
      <c r="T14" s="624"/>
      <c r="U14" s="624"/>
      <c r="V14" s="624"/>
      <c r="W14" s="624"/>
      <c r="X14" s="624"/>
      <c r="Y14" s="625"/>
      <c r="Z14" s="626">
        <v>0</v>
      </c>
      <c r="AA14" s="626"/>
      <c r="AB14" s="626"/>
      <c r="AC14" s="626"/>
      <c r="AD14" s="627">
        <v>1525</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250240</v>
      </c>
      <c r="BH14" s="624"/>
      <c r="BI14" s="624"/>
      <c r="BJ14" s="624"/>
      <c r="BK14" s="624"/>
      <c r="BL14" s="624"/>
      <c r="BM14" s="624"/>
      <c r="BN14" s="625"/>
      <c r="BO14" s="626">
        <v>1.8</v>
      </c>
      <c r="BP14" s="626"/>
      <c r="BQ14" s="626"/>
      <c r="BR14" s="626"/>
      <c r="BS14" s="627" t="s">
        <v>244</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1592379</v>
      </c>
      <c r="CS14" s="624"/>
      <c r="CT14" s="624"/>
      <c r="CU14" s="624"/>
      <c r="CV14" s="624"/>
      <c r="CW14" s="624"/>
      <c r="CX14" s="624"/>
      <c r="CY14" s="625"/>
      <c r="CZ14" s="626">
        <v>3.5</v>
      </c>
      <c r="DA14" s="626"/>
      <c r="DB14" s="626"/>
      <c r="DC14" s="626"/>
      <c r="DD14" s="632">
        <v>57977</v>
      </c>
      <c r="DE14" s="624"/>
      <c r="DF14" s="624"/>
      <c r="DG14" s="624"/>
      <c r="DH14" s="624"/>
      <c r="DI14" s="624"/>
      <c r="DJ14" s="624"/>
      <c r="DK14" s="624"/>
      <c r="DL14" s="624"/>
      <c r="DM14" s="624"/>
      <c r="DN14" s="624"/>
      <c r="DO14" s="624"/>
      <c r="DP14" s="625"/>
      <c r="DQ14" s="632">
        <v>1049302</v>
      </c>
      <c r="DR14" s="624"/>
      <c r="DS14" s="624"/>
      <c r="DT14" s="624"/>
      <c r="DU14" s="624"/>
      <c r="DV14" s="624"/>
      <c r="DW14" s="624"/>
      <c r="DX14" s="624"/>
      <c r="DY14" s="624"/>
      <c r="DZ14" s="624"/>
      <c r="EA14" s="624"/>
      <c r="EB14" s="624"/>
      <c r="EC14" s="633"/>
    </row>
    <row r="15" spans="2:143" ht="11.25" customHeight="1" x14ac:dyDescent="0.2">
      <c r="B15" s="620" t="s">
        <v>264</v>
      </c>
      <c r="C15" s="621"/>
      <c r="D15" s="621"/>
      <c r="E15" s="621"/>
      <c r="F15" s="621"/>
      <c r="G15" s="621"/>
      <c r="H15" s="621"/>
      <c r="I15" s="621"/>
      <c r="J15" s="621"/>
      <c r="K15" s="621"/>
      <c r="L15" s="621"/>
      <c r="M15" s="621"/>
      <c r="N15" s="621"/>
      <c r="O15" s="621"/>
      <c r="P15" s="621"/>
      <c r="Q15" s="622"/>
      <c r="R15" s="623" t="s">
        <v>130</v>
      </c>
      <c r="S15" s="624"/>
      <c r="T15" s="624"/>
      <c r="U15" s="624"/>
      <c r="V15" s="624"/>
      <c r="W15" s="624"/>
      <c r="X15" s="624"/>
      <c r="Y15" s="625"/>
      <c r="Z15" s="626" t="s">
        <v>130</v>
      </c>
      <c r="AA15" s="626"/>
      <c r="AB15" s="626"/>
      <c r="AC15" s="626"/>
      <c r="AD15" s="627" t="s">
        <v>244</v>
      </c>
      <c r="AE15" s="627"/>
      <c r="AF15" s="627"/>
      <c r="AG15" s="627"/>
      <c r="AH15" s="627"/>
      <c r="AI15" s="627"/>
      <c r="AJ15" s="627"/>
      <c r="AK15" s="627"/>
      <c r="AL15" s="628" t="s">
        <v>130</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690521</v>
      </c>
      <c r="BH15" s="624"/>
      <c r="BI15" s="624"/>
      <c r="BJ15" s="624"/>
      <c r="BK15" s="624"/>
      <c r="BL15" s="624"/>
      <c r="BM15" s="624"/>
      <c r="BN15" s="625"/>
      <c r="BO15" s="626">
        <v>5.0999999999999996</v>
      </c>
      <c r="BP15" s="626"/>
      <c r="BQ15" s="626"/>
      <c r="BR15" s="626"/>
      <c r="BS15" s="627" t="s">
        <v>244</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4166897</v>
      </c>
      <c r="CS15" s="624"/>
      <c r="CT15" s="624"/>
      <c r="CU15" s="624"/>
      <c r="CV15" s="624"/>
      <c r="CW15" s="624"/>
      <c r="CX15" s="624"/>
      <c r="CY15" s="625"/>
      <c r="CZ15" s="626">
        <v>9.1999999999999993</v>
      </c>
      <c r="DA15" s="626"/>
      <c r="DB15" s="626"/>
      <c r="DC15" s="626"/>
      <c r="DD15" s="632">
        <v>658555</v>
      </c>
      <c r="DE15" s="624"/>
      <c r="DF15" s="624"/>
      <c r="DG15" s="624"/>
      <c r="DH15" s="624"/>
      <c r="DI15" s="624"/>
      <c r="DJ15" s="624"/>
      <c r="DK15" s="624"/>
      <c r="DL15" s="624"/>
      <c r="DM15" s="624"/>
      <c r="DN15" s="624"/>
      <c r="DO15" s="624"/>
      <c r="DP15" s="625"/>
      <c r="DQ15" s="632">
        <v>3442087</v>
      </c>
      <c r="DR15" s="624"/>
      <c r="DS15" s="624"/>
      <c r="DT15" s="624"/>
      <c r="DU15" s="624"/>
      <c r="DV15" s="624"/>
      <c r="DW15" s="624"/>
      <c r="DX15" s="624"/>
      <c r="DY15" s="624"/>
      <c r="DZ15" s="624"/>
      <c r="EA15" s="624"/>
      <c r="EB15" s="624"/>
      <c r="EC15" s="633"/>
    </row>
    <row r="16" spans="2:143" ht="11.25" customHeight="1" x14ac:dyDescent="0.2">
      <c r="B16" s="620" t="s">
        <v>267</v>
      </c>
      <c r="C16" s="621"/>
      <c r="D16" s="621"/>
      <c r="E16" s="621"/>
      <c r="F16" s="621"/>
      <c r="G16" s="621"/>
      <c r="H16" s="621"/>
      <c r="I16" s="621"/>
      <c r="J16" s="621"/>
      <c r="K16" s="621"/>
      <c r="L16" s="621"/>
      <c r="M16" s="621"/>
      <c r="N16" s="621"/>
      <c r="O16" s="621"/>
      <c r="P16" s="621"/>
      <c r="Q16" s="622"/>
      <c r="R16" s="623">
        <v>45644</v>
      </c>
      <c r="S16" s="624"/>
      <c r="T16" s="624"/>
      <c r="U16" s="624"/>
      <c r="V16" s="624"/>
      <c r="W16" s="624"/>
      <c r="X16" s="624"/>
      <c r="Y16" s="625"/>
      <c r="Z16" s="626">
        <v>0.1</v>
      </c>
      <c r="AA16" s="626"/>
      <c r="AB16" s="626"/>
      <c r="AC16" s="626"/>
      <c r="AD16" s="627">
        <v>45644</v>
      </c>
      <c r="AE16" s="627"/>
      <c r="AF16" s="627"/>
      <c r="AG16" s="627"/>
      <c r="AH16" s="627"/>
      <c r="AI16" s="627"/>
      <c r="AJ16" s="627"/>
      <c r="AK16" s="627"/>
      <c r="AL16" s="628">
        <v>0.2</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244</v>
      </c>
      <c r="BH16" s="624"/>
      <c r="BI16" s="624"/>
      <c r="BJ16" s="624"/>
      <c r="BK16" s="624"/>
      <c r="BL16" s="624"/>
      <c r="BM16" s="624"/>
      <c r="BN16" s="625"/>
      <c r="BO16" s="626" t="s">
        <v>244</v>
      </c>
      <c r="BP16" s="626"/>
      <c r="BQ16" s="626"/>
      <c r="BR16" s="626"/>
      <c r="BS16" s="627" t="s">
        <v>130</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6243</v>
      </c>
      <c r="CS16" s="624"/>
      <c r="CT16" s="624"/>
      <c r="CU16" s="624"/>
      <c r="CV16" s="624"/>
      <c r="CW16" s="624"/>
      <c r="CX16" s="624"/>
      <c r="CY16" s="625"/>
      <c r="CZ16" s="626">
        <v>0</v>
      </c>
      <c r="DA16" s="626"/>
      <c r="DB16" s="626"/>
      <c r="DC16" s="626"/>
      <c r="DD16" s="632" t="s">
        <v>130</v>
      </c>
      <c r="DE16" s="624"/>
      <c r="DF16" s="624"/>
      <c r="DG16" s="624"/>
      <c r="DH16" s="624"/>
      <c r="DI16" s="624"/>
      <c r="DJ16" s="624"/>
      <c r="DK16" s="624"/>
      <c r="DL16" s="624"/>
      <c r="DM16" s="624"/>
      <c r="DN16" s="624"/>
      <c r="DO16" s="624"/>
      <c r="DP16" s="625"/>
      <c r="DQ16" s="632">
        <v>2543</v>
      </c>
      <c r="DR16" s="624"/>
      <c r="DS16" s="624"/>
      <c r="DT16" s="624"/>
      <c r="DU16" s="624"/>
      <c r="DV16" s="624"/>
      <c r="DW16" s="624"/>
      <c r="DX16" s="624"/>
      <c r="DY16" s="624"/>
      <c r="DZ16" s="624"/>
      <c r="EA16" s="624"/>
      <c r="EB16" s="624"/>
      <c r="EC16" s="633"/>
    </row>
    <row r="17" spans="2:133" ht="11.25" customHeight="1" x14ac:dyDescent="0.2">
      <c r="B17" s="620" t="s">
        <v>270</v>
      </c>
      <c r="C17" s="621"/>
      <c r="D17" s="621"/>
      <c r="E17" s="621"/>
      <c r="F17" s="621"/>
      <c r="G17" s="621"/>
      <c r="H17" s="621"/>
      <c r="I17" s="621"/>
      <c r="J17" s="621"/>
      <c r="K17" s="621"/>
      <c r="L17" s="621"/>
      <c r="M17" s="621"/>
      <c r="N17" s="621"/>
      <c r="O17" s="621"/>
      <c r="P17" s="621"/>
      <c r="Q17" s="622"/>
      <c r="R17" s="623">
        <v>196933</v>
      </c>
      <c r="S17" s="624"/>
      <c r="T17" s="624"/>
      <c r="U17" s="624"/>
      <c r="V17" s="624"/>
      <c r="W17" s="624"/>
      <c r="X17" s="624"/>
      <c r="Y17" s="625"/>
      <c r="Z17" s="626">
        <v>0.4</v>
      </c>
      <c r="AA17" s="626"/>
      <c r="AB17" s="626"/>
      <c r="AC17" s="626"/>
      <c r="AD17" s="627">
        <v>196933</v>
      </c>
      <c r="AE17" s="627"/>
      <c r="AF17" s="627"/>
      <c r="AG17" s="627"/>
      <c r="AH17" s="627"/>
      <c r="AI17" s="627"/>
      <c r="AJ17" s="627"/>
      <c r="AK17" s="627"/>
      <c r="AL17" s="628">
        <v>0.8</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244</v>
      </c>
      <c r="BH17" s="624"/>
      <c r="BI17" s="624"/>
      <c r="BJ17" s="624"/>
      <c r="BK17" s="624"/>
      <c r="BL17" s="624"/>
      <c r="BM17" s="624"/>
      <c r="BN17" s="625"/>
      <c r="BO17" s="626" t="s">
        <v>244</v>
      </c>
      <c r="BP17" s="626"/>
      <c r="BQ17" s="626"/>
      <c r="BR17" s="626"/>
      <c r="BS17" s="627" t="s">
        <v>130</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2497084</v>
      </c>
      <c r="CS17" s="624"/>
      <c r="CT17" s="624"/>
      <c r="CU17" s="624"/>
      <c r="CV17" s="624"/>
      <c r="CW17" s="624"/>
      <c r="CX17" s="624"/>
      <c r="CY17" s="625"/>
      <c r="CZ17" s="626">
        <v>5.5</v>
      </c>
      <c r="DA17" s="626"/>
      <c r="DB17" s="626"/>
      <c r="DC17" s="626"/>
      <c r="DD17" s="632" t="s">
        <v>244</v>
      </c>
      <c r="DE17" s="624"/>
      <c r="DF17" s="624"/>
      <c r="DG17" s="624"/>
      <c r="DH17" s="624"/>
      <c r="DI17" s="624"/>
      <c r="DJ17" s="624"/>
      <c r="DK17" s="624"/>
      <c r="DL17" s="624"/>
      <c r="DM17" s="624"/>
      <c r="DN17" s="624"/>
      <c r="DO17" s="624"/>
      <c r="DP17" s="625"/>
      <c r="DQ17" s="632">
        <v>2392854</v>
      </c>
      <c r="DR17" s="624"/>
      <c r="DS17" s="624"/>
      <c r="DT17" s="624"/>
      <c r="DU17" s="624"/>
      <c r="DV17" s="624"/>
      <c r="DW17" s="624"/>
      <c r="DX17" s="624"/>
      <c r="DY17" s="624"/>
      <c r="DZ17" s="624"/>
      <c r="EA17" s="624"/>
      <c r="EB17" s="624"/>
      <c r="EC17" s="633"/>
    </row>
    <row r="18" spans="2:133" ht="11.25" customHeight="1" x14ac:dyDescent="0.2">
      <c r="B18" s="620" t="s">
        <v>273</v>
      </c>
      <c r="C18" s="621"/>
      <c r="D18" s="621"/>
      <c r="E18" s="621"/>
      <c r="F18" s="621"/>
      <c r="G18" s="621"/>
      <c r="H18" s="621"/>
      <c r="I18" s="621"/>
      <c r="J18" s="621"/>
      <c r="K18" s="621"/>
      <c r="L18" s="621"/>
      <c r="M18" s="621"/>
      <c r="N18" s="621"/>
      <c r="O18" s="621"/>
      <c r="P18" s="621"/>
      <c r="Q18" s="622"/>
      <c r="R18" s="623">
        <v>105398</v>
      </c>
      <c r="S18" s="624"/>
      <c r="T18" s="624"/>
      <c r="U18" s="624"/>
      <c r="V18" s="624"/>
      <c r="W18" s="624"/>
      <c r="X18" s="624"/>
      <c r="Y18" s="625"/>
      <c r="Z18" s="626">
        <v>0.2</v>
      </c>
      <c r="AA18" s="626"/>
      <c r="AB18" s="626"/>
      <c r="AC18" s="626"/>
      <c r="AD18" s="627">
        <v>105398</v>
      </c>
      <c r="AE18" s="627"/>
      <c r="AF18" s="627"/>
      <c r="AG18" s="627"/>
      <c r="AH18" s="627"/>
      <c r="AI18" s="627"/>
      <c r="AJ18" s="627"/>
      <c r="AK18" s="627"/>
      <c r="AL18" s="628">
        <v>0.4</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244</v>
      </c>
      <c r="BH18" s="624"/>
      <c r="BI18" s="624"/>
      <c r="BJ18" s="624"/>
      <c r="BK18" s="624"/>
      <c r="BL18" s="624"/>
      <c r="BM18" s="624"/>
      <c r="BN18" s="625"/>
      <c r="BO18" s="626" t="s">
        <v>244</v>
      </c>
      <c r="BP18" s="626"/>
      <c r="BQ18" s="626"/>
      <c r="BR18" s="626"/>
      <c r="BS18" s="627" t="s">
        <v>244</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244</v>
      </c>
      <c r="DA18" s="626"/>
      <c r="DB18" s="626"/>
      <c r="DC18" s="626"/>
      <c r="DD18" s="632" t="s">
        <v>130</v>
      </c>
      <c r="DE18" s="624"/>
      <c r="DF18" s="624"/>
      <c r="DG18" s="624"/>
      <c r="DH18" s="624"/>
      <c r="DI18" s="624"/>
      <c r="DJ18" s="624"/>
      <c r="DK18" s="624"/>
      <c r="DL18" s="624"/>
      <c r="DM18" s="624"/>
      <c r="DN18" s="624"/>
      <c r="DO18" s="624"/>
      <c r="DP18" s="625"/>
      <c r="DQ18" s="632" t="s">
        <v>140</v>
      </c>
      <c r="DR18" s="624"/>
      <c r="DS18" s="624"/>
      <c r="DT18" s="624"/>
      <c r="DU18" s="624"/>
      <c r="DV18" s="624"/>
      <c r="DW18" s="624"/>
      <c r="DX18" s="624"/>
      <c r="DY18" s="624"/>
      <c r="DZ18" s="624"/>
      <c r="EA18" s="624"/>
      <c r="EB18" s="624"/>
      <c r="EC18" s="633"/>
    </row>
    <row r="19" spans="2:133" ht="11.25" customHeight="1" x14ac:dyDescent="0.2">
      <c r="B19" s="620" t="s">
        <v>276</v>
      </c>
      <c r="C19" s="621"/>
      <c r="D19" s="621"/>
      <c r="E19" s="621"/>
      <c r="F19" s="621"/>
      <c r="G19" s="621"/>
      <c r="H19" s="621"/>
      <c r="I19" s="621"/>
      <c r="J19" s="621"/>
      <c r="K19" s="621"/>
      <c r="L19" s="621"/>
      <c r="M19" s="621"/>
      <c r="N19" s="621"/>
      <c r="O19" s="621"/>
      <c r="P19" s="621"/>
      <c r="Q19" s="622"/>
      <c r="R19" s="623">
        <v>100674</v>
      </c>
      <c r="S19" s="624"/>
      <c r="T19" s="624"/>
      <c r="U19" s="624"/>
      <c r="V19" s="624"/>
      <c r="W19" s="624"/>
      <c r="X19" s="624"/>
      <c r="Y19" s="625"/>
      <c r="Z19" s="626">
        <v>0.2</v>
      </c>
      <c r="AA19" s="626"/>
      <c r="AB19" s="626"/>
      <c r="AC19" s="626"/>
      <c r="AD19" s="627">
        <v>100674</v>
      </c>
      <c r="AE19" s="627"/>
      <c r="AF19" s="627"/>
      <c r="AG19" s="627"/>
      <c r="AH19" s="627"/>
      <c r="AI19" s="627"/>
      <c r="AJ19" s="627"/>
      <c r="AK19" s="627"/>
      <c r="AL19" s="628">
        <v>0.4</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988178</v>
      </c>
      <c r="BH19" s="624"/>
      <c r="BI19" s="624"/>
      <c r="BJ19" s="624"/>
      <c r="BK19" s="624"/>
      <c r="BL19" s="624"/>
      <c r="BM19" s="624"/>
      <c r="BN19" s="625"/>
      <c r="BO19" s="626">
        <v>7.3</v>
      </c>
      <c r="BP19" s="626"/>
      <c r="BQ19" s="626"/>
      <c r="BR19" s="626"/>
      <c r="BS19" s="627" t="s">
        <v>244</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244</v>
      </c>
      <c r="CS19" s="624"/>
      <c r="CT19" s="624"/>
      <c r="CU19" s="624"/>
      <c r="CV19" s="624"/>
      <c r="CW19" s="624"/>
      <c r="CX19" s="624"/>
      <c r="CY19" s="625"/>
      <c r="CZ19" s="626" t="s">
        <v>130</v>
      </c>
      <c r="DA19" s="626"/>
      <c r="DB19" s="626"/>
      <c r="DC19" s="626"/>
      <c r="DD19" s="632" t="s">
        <v>244</v>
      </c>
      <c r="DE19" s="624"/>
      <c r="DF19" s="624"/>
      <c r="DG19" s="624"/>
      <c r="DH19" s="624"/>
      <c r="DI19" s="624"/>
      <c r="DJ19" s="624"/>
      <c r="DK19" s="624"/>
      <c r="DL19" s="624"/>
      <c r="DM19" s="624"/>
      <c r="DN19" s="624"/>
      <c r="DO19" s="624"/>
      <c r="DP19" s="625"/>
      <c r="DQ19" s="632" t="s">
        <v>244</v>
      </c>
      <c r="DR19" s="624"/>
      <c r="DS19" s="624"/>
      <c r="DT19" s="624"/>
      <c r="DU19" s="624"/>
      <c r="DV19" s="624"/>
      <c r="DW19" s="624"/>
      <c r="DX19" s="624"/>
      <c r="DY19" s="624"/>
      <c r="DZ19" s="624"/>
      <c r="EA19" s="624"/>
      <c r="EB19" s="624"/>
      <c r="EC19" s="633"/>
    </row>
    <row r="20" spans="2:133" ht="11.25" customHeight="1" x14ac:dyDescent="0.2">
      <c r="B20" s="636" t="s">
        <v>279</v>
      </c>
      <c r="C20" s="637"/>
      <c r="D20" s="637"/>
      <c r="E20" s="637"/>
      <c r="F20" s="637"/>
      <c r="G20" s="637"/>
      <c r="H20" s="637"/>
      <c r="I20" s="637"/>
      <c r="J20" s="637"/>
      <c r="K20" s="637"/>
      <c r="L20" s="637"/>
      <c r="M20" s="637"/>
      <c r="N20" s="637"/>
      <c r="O20" s="637"/>
      <c r="P20" s="637"/>
      <c r="Q20" s="638"/>
      <c r="R20" s="623">
        <v>4724</v>
      </c>
      <c r="S20" s="624"/>
      <c r="T20" s="624"/>
      <c r="U20" s="624"/>
      <c r="V20" s="624"/>
      <c r="W20" s="624"/>
      <c r="X20" s="624"/>
      <c r="Y20" s="625"/>
      <c r="Z20" s="626">
        <v>0</v>
      </c>
      <c r="AA20" s="626"/>
      <c r="AB20" s="626"/>
      <c r="AC20" s="626"/>
      <c r="AD20" s="627">
        <v>4724</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988178</v>
      </c>
      <c r="BH20" s="624"/>
      <c r="BI20" s="624"/>
      <c r="BJ20" s="624"/>
      <c r="BK20" s="624"/>
      <c r="BL20" s="624"/>
      <c r="BM20" s="624"/>
      <c r="BN20" s="625"/>
      <c r="BO20" s="626">
        <v>7.3</v>
      </c>
      <c r="BP20" s="626"/>
      <c r="BQ20" s="626"/>
      <c r="BR20" s="626"/>
      <c r="BS20" s="627" t="s">
        <v>244</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45231070</v>
      </c>
      <c r="CS20" s="624"/>
      <c r="CT20" s="624"/>
      <c r="CU20" s="624"/>
      <c r="CV20" s="624"/>
      <c r="CW20" s="624"/>
      <c r="CX20" s="624"/>
      <c r="CY20" s="625"/>
      <c r="CZ20" s="626">
        <v>100</v>
      </c>
      <c r="DA20" s="626"/>
      <c r="DB20" s="626"/>
      <c r="DC20" s="626"/>
      <c r="DD20" s="632">
        <v>2158767</v>
      </c>
      <c r="DE20" s="624"/>
      <c r="DF20" s="624"/>
      <c r="DG20" s="624"/>
      <c r="DH20" s="624"/>
      <c r="DI20" s="624"/>
      <c r="DJ20" s="624"/>
      <c r="DK20" s="624"/>
      <c r="DL20" s="624"/>
      <c r="DM20" s="624"/>
      <c r="DN20" s="624"/>
      <c r="DO20" s="624"/>
      <c r="DP20" s="625"/>
      <c r="DQ20" s="632">
        <v>27231765</v>
      </c>
      <c r="DR20" s="624"/>
      <c r="DS20" s="624"/>
      <c r="DT20" s="624"/>
      <c r="DU20" s="624"/>
      <c r="DV20" s="624"/>
      <c r="DW20" s="624"/>
      <c r="DX20" s="624"/>
      <c r="DY20" s="624"/>
      <c r="DZ20" s="624"/>
      <c r="EA20" s="624"/>
      <c r="EB20" s="624"/>
      <c r="EC20" s="633"/>
    </row>
    <row r="21" spans="2:133" ht="11.25" customHeight="1" x14ac:dyDescent="0.2">
      <c r="B21" s="620" t="s">
        <v>282</v>
      </c>
      <c r="C21" s="621"/>
      <c r="D21" s="621"/>
      <c r="E21" s="621"/>
      <c r="F21" s="621"/>
      <c r="G21" s="621"/>
      <c r="H21" s="621"/>
      <c r="I21" s="621"/>
      <c r="J21" s="621"/>
      <c r="K21" s="621"/>
      <c r="L21" s="621"/>
      <c r="M21" s="621"/>
      <c r="N21" s="621"/>
      <c r="O21" s="621"/>
      <c r="P21" s="621"/>
      <c r="Q21" s="622"/>
      <c r="R21" s="623">
        <v>8194092</v>
      </c>
      <c r="S21" s="624"/>
      <c r="T21" s="624"/>
      <c r="U21" s="624"/>
      <c r="V21" s="624"/>
      <c r="W21" s="624"/>
      <c r="X21" s="624"/>
      <c r="Y21" s="625"/>
      <c r="Z21" s="626">
        <v>17.7</v>
      </c>
      <c r="AA21" s="626"/>
      <c r="AB21" s="626"/>
      <c r="AC21" s="626"/>
      <c r="AD21" s="627">
        <v>8019067</v>
      </c>
      <c r="AE21" s="627"/>
      <c r="AF21" s="627"/>
      <c r="AG21" s="627"/>
      <c r="AH21" s="627"/>
      <c r="AI21" s="627"/>
      <c r="AJ21" s="627"/>
      <c r="AK21" s="627"/>
      <c r="AL21" s="628">
        <v>33.299999999999997</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3000</v>
      </c>
      <c r="BH21" s="624"/>
      <c r="BI21" s="624"/>
      <c r="BJ21" s="624"/>
      <c r="BK21" s="624"/>
      <c r="BL21" s="624"/>
      <c r="BM21" s="624"/>
      <c r="BN21" s="625"/>
      <c r="BO21" s="626">
        <v>0</v>
      </c>
      <c r="BP21" s="626"/>
      <c r="BQ21" s="626"/>
      <c r="BR21" s="626"/>
      <c r="BS21" s="627" t="s">
        <v>244</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284</v>
      </c>
      <c r="C22" s="621"/>
      <c r="D22" s="621"/>
      <c r="E22" s="621"/>
      <c r="F22" s="621"/>
      <c r="G22" s="621"/>
      <c r="H22" s="621"/>
      <c r="I22" s="621"/>
      <c r="J22" s="621"/>
      <c r="K22" s="621"/>
      <c r="L22" s="621"/>
      <c r="M22" s="621"/>
      <c r="N22" s="621"/>
      <c r="O22" s="621"/>
      <c r="P22" s="621"/>
      <c r="Q22" s="622"/>
      <c r="R22" s="623">
        <v>8019067</v>
      </c>
      <c r="S22" s="624"/>
      <c r="T22" s="624"/>
      <c r="U22" s="624"/>
      <c r="V22" s="624"/>
      <c r="W22" s="624"/>
      <c r="X22" s="624"/>
      <c r="Y22" s="625"/>
      <c r="Z22" s="626">
        <v>17.3</v>
      </c>
      <c r="AA22" s="626"/>
      <c r="AB22" s="626"/>
      <c r="AC22" s="626"/>
      <c r="AD22" s="627">
        <v>8019067</v>
      </c>
      <c r="AE22" s="627"/>
      <c r="AF22" s="627"/>
      <c r="AG22" s="627"/>
      <c r="AH22" s="627"/>
      <c r="AI22" s="627"/>
      <c r="AJ22" s="627"/>
      <c r="AK22" s="627"/>
      <c r="AL22" s="628">
        <v>33.299999999999997</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244</v>
      </c>
      <c r="BP22" s="626"/>
      <c r="BQ22" s="626"/>
      <c r="BR22" s="626"/>
      <c r="BS22" s="627" t="s">
        <v>244</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287</v>
      </c>
      <c r="C23" s="621"/>
      <c r="D23" s="621"/>
      <c r="E23" s="621"/>
      <c r="F23" s="621"/>
      <c r="G23" s="621"/>
      <c r="H23" s="621"/>
      <c r="I23" s="621"/>
      <c r="J23" s="621"/>
      <c r="K23" s="621"/>
      <c r="L23" s="621"/>
      <c r="M23" s="621"/>
      <c r="N23" s="621"/>
      <c r="O23" s="621"/>
      <c r="P23" s="621"/>
      <c r="Q23" s="622"/>
      <c r="R23" s="623">
        <v>175025</v>
      </c>
      <c r="S23" s="624"/>
      <c r="T23" s="624"/>
      <c r="U23" s="624"/>
      <c r="V23" s="624"/>
      <c r="W23" s="624"/>
      <c r="X23" s="624"/>
      <c r="Y23" s="625"/>
      <c r="Z23" s="626">
        <v>0.4</v>
      </c>
      <c r="AA23" s="626"/>
      <c r="AB23" s="626"/>
      <c r="AC23" s="626"/>
      <c r="AD23" s="627" t="s">
        <v>130</v>
      </c>
      <c r="AE23" s="627"/>
      <c r="AF23" s="627"/>
      <c r="AG23" s="627"/>
      <c r="AH23" s="627"/>
      <c r="AI23" s="627"/>
      <c r="AJ23" s="627"/>
      <c r="AK23" s="627"/>
      <c r="AL23" s="628" t="s">
        <v>244</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v>985178</v>
      </c>
      <c r="BH23" s="624"/>
      <c r="BI23" s="624"/>
      <c r="BJ23" s="624"/>
      <c r="BK23" s="624"/>
      <c r="BL23" s="624"/>
      <c r="BM23" s="624"/>
      <c r="BN23" s="625"/>
      <c r="BO23" s="626">
        <v>7.2</v>
      </c>
      <c r="BP23" s="626"/>
      <c r="BQ23" s="626"/>
      <c r="BR23" s="626"/>
      <c r="BS23" s="627" t="s">
        <v>130</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2">
      <c r="B24" s="620" t="s">
        <v>294</v>
      </c>
      <c r="C24" s="621"/>
      <c r="D24" s="621"/>
      <c r="E24" s="621"/>
      <c r="F24" s="621"/>
      <c r="G24" s="621"/>
      <c r="H24" s="621"/>
      <c r="I24" s="621"/>
      <c r="J24" s="621"/>
      <c r="K24" s="621"/>
      <c r="L24" s="621"/>
      <c r="M24" s="621"/>
      <c r="N24" s="621"/>
      <c r="O24" s="621"/>
      <c r="P24" s="621"/>
      <c r="Q24" s="622"/>
      <c r="R24" s="623" t="s">
        <v>244</v>
      </c>
      <c r="S24" s="624"/>
      <c r="T24" s="624"/>
      <c r="U24" s="624"/>
      <c r="V24" s="624"/>
      <c r="W24" s="624"/>
      <c r="X24" s="624"/>
      <c r="Y24" s="625"/>
      <c r="Z24" s="626" t="s">
        <v>140</v>
      </c>
      <c r="AA24" s="626"/>
      <c r="AB24" s="626"/>
      <c r="AC24" s="626"/>
      <c r="AD24" s="627" t="s">
        <v>130</v>
      </c>
      <c r="AE24" s="627"/>
      <c r="AF24" s="627"/>
      <c r="AG24" s="627"/>
      <c r="AH24" s="627"/>
      <c r="AI24" s="627"/>
      <c r="AJ24" s="627"/>
      <c r="AK24" s="627"/>
      <c r="AL24" s="628" t="s">
        <v>244</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244</v>
      </c>
      <c r="BH24" s="624"/>
      <c r="BI24" s="624"/>
      <c r="BJ24" s="624"/>
      <c r="BK24" s="624"/>
      <c r="BL24" s="624"/>
      <c r="BM24" s="624"/>
      <c r="BN24" s="625"/>
      <c r="BO24" s="626" t="s">
        <v>130</v>
      </c>
      <c r="BP24" s="626"/>
      <c r="BQ24" s="626"/>
      <c r="BR24" s="626"/>
      <c r="BS24" s="627" t="s">
        <v>244</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24830074</v>
      </c>
      <c r="CS24" s="613"/>
      <c r="CT24" s="613"/>
      <c r="CU24" s="613"/>
      <c r="CV24" s="613"/>
      <c r="CW24" s="613"/>
      <c r="CX24" s="613"/>
      <c r="CY24" s="614"/>
      <c r="CZ24" s="617">
        <v>54.9</v>
      </c>
      <c r="DA24" s="618"/>
      <c r="DB24" s="618"/>
      <c r="DC24" s="634"/>
      <c r="DD24" s="658">
        <v>12989646</v>
      </c>
      <c r="DE24" s="613"/>
      <c r="DF24" s="613"/>
      <c r="DG24" s="613"/>
      <c r="DH24" s="613"/>
      <c r="DI24" s="613"/>
      <c r="DJ24" s="613"/>
      <c r="DK24" s="614"/>
      <c r="DL24" s="658">
        <v>12856554</v>
      </c>
      <c r="DM24" s="613"/>
      <c r="DN24" s="613"/>
      <c r="DO24" s="613"/>
      <c r="DP24" s="613"/>
      <c r="DQ24" s="613"/>
      <c r="DR24" s="613"/>
      <c r="DS24" s="613"/>
      <c r="DT24" s="613"/>
      <c r="DU24" s="613"/>
      <c r="DV24" s="614"/>
      <c r="DW24" s="617">
        <v>52.4</v>
      </c>
      <c r="DX24" s="618"/>
      <c r="DY24" s="618"/>
      <c r="DZ24" s="618"/>
      <c r="EA24" s="618"/>
      <c r="EB24" s="618"/>
      <c r="EC24" s="619"/>
    </row>
    <row r="25" spans="2:133" ht="11.25" customHeight="1" x14ac:dyDescent="0.2">
      <c r="B25" s="620" t="s">
        <v>297</v>
      </c>
      <c r="C25" s="621"/>
      <c r="D25" s="621"/>
      <c r="E25" s="621"/>
      <c r="F25" s="621"/>
      <c r="G25" s="621"/>
      <c r="H25" s="621"/>
      <c r="I25" s="621"/>
      <c r="J25" s="621"/>
      <c r="K25" s="621"/>
      <c r="L25" s="621"/>
      <c r="M25" s="621"/>
      <c r="N25" s="621"/>
      <c r="O25" s="621"/>
      <c r="P25" s="621"/>
      <c r="Q25" s="622"/>
      <c r="R25" s="623">
        <v>25080883</v>
      </c>
      <c r="S25" s="624"/>
      <c r="T25" s="624"/>
      <c r="U25" s="624"/>
      <c r="V25" s="624"/>
      <c r="W25" s="624"/>
      <c r="X25" s="624"/>
      <c r="Y25" s="625"/>
      <c r="Z25" s="626">
        <v>54.1</v>
      </c>
      <c r="AA25" s="626"/>
      <c r="AB25" s="626"/>
      <c r="AC25" s="626"/>
      <c r="AD25" s="627">
        <v>23920680</v>
      </c>
      <c r="AE25" s="627"/>
      <c r="AF25" s="627"/>
      <c r="AG25" s="627"/>
      <c r="AH25" s="627"/>
      <c r="AI25" s="627"/>
      <c r="AJ25" s="627"/>
      <c r="AK25" s="627"/>
      <c r="AL25" s="628">
        <v>99.2</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140</v>
      </c>
      <c r="BP25" s="626"/>
      <c r="BQ25" s="626"/>
      <c r="BR25" s="626"/>
      <c r="BS25" s="627" t="s">
        <v>244</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8110113</v>
      </c>
      <c r="CS25" s="655"/>
      <c r="CT25" s="655"/>
      <c r="CU25" s="655"/>
      <c r="CV25" s="655"/>
      <c r="CW25" s="655"/>
      <c r="CX25" s="655"/>
      <c r="CY25" s="656"/>
      <c r="CZ25" s="628">
        <v>17.899999999999999</v>
      </c>
      <c r="DA25" s="653"/>
      <c r="DB25" s="653"/>
      <c r="DC25" s="657"/>
      <c r="DD25" s="632">
        <v>6907029</v>
      </c>
      <c r="DE25" s="655"/>
      <c r="DF25" s="655"/>
      <c r="DG25" s="655"/>
      <c r="DH25" s="655"/>
      <c r="DI25" s="655"/>
      <c r="DJ25" s="655"/>
      <c r="DK25" s="656"/>
      <c r="DL25" s="632">
        <v>6889899</v>
      </c>
      <c r="DM25" s="655"/>
      <c r="DN25" s="655"/>
      <c r="DO25" s="655"/>
      <c r="DP25" s="655"/>
      <c r="DQ25" s="655"/>
      <c r="DR25" s="655"/>
      <c r="DS25" s="655"/>
      <c r="DT25" s="655"/>
      <c r="DU25" s="655"/>
      <c r="DV25" s="656"/>
      <c r="DW25" s="628">
        <v>28.1</v>
      </c>
      <c r="DX25" s="653"/>
      <c r="DY25" s="653"/>
      <c r="DZ25" s="653"/>
      <c r="EA25" s="653"/>
      <c r="EB25" s="653"/>
      <c r="EC25" s="654"/>
    </row>
    <row r="26" spans="2:133" ht="11.25" customHeight="1" x14ac:dyDescent="0.2">
      <c r="B26" s="620" t="s">
        <v>300</v>
      </c>
      <c r="C26" s="621"/>
      <c r="D26" s="621"/>
      <c r="E26" s="621"/>
      <c r="F26" s="621"/>
      <c r="G26" s="621"/>
      <c r="H26" s="621"/>
      <c r="I26" s="621"/>
      <c r="J26" s="621"/>
      <c r="K26" s="621"/>
      <c r="L26" s="621"/>
      <c r="M26" s="621"/>
      <c r="N26" s="621"/>
      <c r="O26" s="621"/>
      <c r="P26" s="621"/>
      <c r="Q26" s="622"/>
      <c r="R26" s="623">
        <v>14316</v>
      </c>
      <c r="S26" s="624"/>
      <c r="T26" s="624"/>
      <c r="U26" s="624"/>
      <c r="V26" s="624"/>
      <c r="W26" s="624"/>
      <c r="X26" s="624"/>
      <c r="Y26" s="625"/>
      <c r="Z26" s="626">
        <v>0</v>
      </c>
      <c r="AA26" s="626"/>
      <c r="AB26" s="626"/>
      <c r="AC26" s="626"/>
      <c r="AD26" s="627">
        <v>14316</v>
      </c>
      <c r="AE26" s="627"/>
      <c r="AF26" s="627"/>
      <c r="AG26" s="627"/>
      <c r="AH26" s="627"/>
      <c r="AI26" s="627"/>
      <c r="AJ26" s="627"/>
      <c r="AK26" s="627"/>
      <c r="AL26" s="628">
        <v>0.1</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244</v>
      </c>
      <c r="BH26" s="624"/>
      <c r="BI26" s="624"/>
      <c r="BJ26" s="624"/>
      <c r="BK26" s="624"/>
      <c r="BL26" s="624"/>
      <c r="BM26" s="624"/>
      <c r="BN26" s="625"/>
      <c r="BO26" s="626" t="s">
        <v>130</v>
      </c>
      <c r="BP26" s="626"/>
      <c r="BQ26" s="626"/>
      <c r="BR26" s="626"/>
      <c r="BS26" s="627" t="s">
        <v>244</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4999869</v>
      </c>
      <c r="CS26" s="624"/>
      <c r="CT26" s="624"/>
      <c r="CU26" s="624"/>
      <c r="CV26" s="624"/>
      <c r="CW26" s="624"/>
      <c r="CX26" s="624"/>
      <c r="CY26" s="625"/>
      <c r="CZ26" s="628">
        <v>11.1</v>
      </c>
      <c r="DA26" s="653"/>
      <c r="DB26" s="653"/>
      <c r="DC26" s="657"/>
      <c r="DD26" s="632">
        <v>4236490</v>
      </c>
      <c r="DE26" s="624"/>
      <c r="DF26" s="624"/>
      <c r="DG26" s="624"/>
      <c r="DH26" s="624"/>
      <c r="DI26" s="624"/>
      <c r="DJ26" s="624"/>
      <c r="DK26" s="625"/>
      <c r="DL26" s="632" t="s">
        <v>130</v>
      </c>
      <c r="DM26" s="624"/>
      <c r="DN26" s="624"/>
      <c r="DO26" s="624"/>
      <c r="DP26" s="624"/>
      <c r="DQ26" s="624"/>
      <c r="DR26" s="624"/>
      <c r="DS26" s="624"/>
      <c r="DT26" s="624"/>
      <c r="DU26" s="624"/>
      <c r="DV26" s="625"/>
      <c r="DW26" s="628" t="s">
        <v>244</v>
      </c>
      <c r="DX26" s="653"/>
      <c r="DY26" s="653"/>
      <c r="DZ26" s="653"/>
      <c r="EA26" s="653"/>
      <c r="EB26" s="653"/>
      <c r="EC26" s="654"/>
    </row>
    <row r="27" spans="2:133" ht="11.25" customHeight="1" x14ac:dyDescent="0.2">
      <c r="B27" s="620" t="s">
        <v>303</v>
      </c>
      <c r="C27" s="621"/>
      <c r="D27" s="621"/>
      <c r="E27" s="621"/>
      <c r="F27" s="621"/>
      <c r="G27" s="621"/>
      <c r="H27" s="621"/>
      <c r="I27" s="621"/>
      <c r="J27" s="621"/>
      <c r="K27" s="621"/>
      <c r="L27" s="621"/>
      <c r="M27" s="621"/>
      <c r="N27" s="621"/>
      <c r="O27" s="621"/>
      <c r="P27" s="621"/>
      <c r="Q27" s="622"/>
      <c r="R27" s="623">
        <v>961246</v>
      </c>
      <c r="S27" s="624"/>
      <c r="T27" s="624"/>
      <c r="U27" s="624"/>
      <c r="V27" s="624"/>
      <c r="W27" s="624"/>
      <c r="X27" s="624"/>
      <c r="Y27" s="625"/>
      <c r="Z27" s="626">
        <v>2.1</v>
      </c>
      <c r="AA27" s="626"/>
      <c r="AB27" s="626"/>
      <c r="AC27" s="626"/>
      <c r="AD27" s="627" t="s">
        <v>130</v>
      </c>
      <c r="AE27" s="627"/>
      <c r="AF27" s="627"/>
      <c r="AG27" s="627"/>
      <c r="AH27" s="627"/>
      <c r="AI27" s="627"/>
      <c r="AJ27" s="627"/>
      <c r="AK27" s="627"/>
      <c r="AL27" s="628" t="s">
        <v>130</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13593043</v>
      </c>
      <c r="BH27" s="624"/>
      <c r="BI27" s="624"/>
      <c r="BJ27" s="624"/>
      <c r="BK27" s="624"/>
      <c r="BL27" s="624"/>
      <c r="BM27" s="624"/>
      <c r="BN27" s="625"/>
      <c r="BO27" s="626">
        <v>100</v>
      </c>
      <c r="BP27" s="626"/>
      <c r="BQ27" s="626"/>
      <c r="BR27" s="626"/>
      <c r="BS27" s="627">
        <v>30119</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14222877</v>
      </c>
      <c r="CS27" s="655"/>
      <c r="CT27" s="655"/>
      <c r="CU27" s="655"/>
      <c r="CV27" s="655"/>
      <c r="CW27" s="655"/>
      <c r="CX27" s="655"/>
      <c r="CY27" s="656"/>
      <c r="CZ27" s="628">
        <v>31.4</v>
      </c>
      <c r="DA27" s="653"/>
      <c r="DB27" s="653"/>
      <c r="DC27" s="657"/>
      <c r="DD27" s="632">
        <v>3689763</v>
      </c>
      <c r="DE27" s="655"/>
      <c r="DF27" s="655"/>
      <c r="DG27" s="655"/>
      <c r="DH27" s="655"/>
      <c r="DI27" s="655"/>
      <c r="DJ27" s="655"/>
      <c r="DK27" s="656"/>
      <c r="DL27" s="632">
        <v>3574131</v>
      </c>
      <c r="DM27" s="655"/>
      <c r="DN27" s="655"/>
      <c r="DO27" s="655"/>
      <c r="DP27" s="655"/>
      <c r="DQ27" s="655"/>
      <c r="DR27" s="655"/>
      <c r="DS27" s="655"/>
      <c r="DT27" s="655"/>
      <c r="DU27" s="655"/>
      <c r="DV27" s="656"/>
      <c r="DW27" s="628">
        <v>14.6</v>
      </c>
      <c r="DX27" s="653"/>
      <c r="DY27" s="653"/>
      <c r="DZ27" s="653"/>
      <c r="EA27" s="653"/>
      <c r="EB27" s="653"/>
      <c r="EC27" s="654"/>
    </row>
    <row r="28" spans="2:133" ht="11.25" customHeight="1" x14ac:dyDescent="0.2">
      <c r="B28" s="620" t="s">
        <v>306</v>
      </c>
      <c r="C28" s="621"/>
      <c r="D28" s="621"/>
      <c r="E28" s="621"/>
      <c r="F28" s="621"/>
      <c r="G28" s="621"/>
      <c r="H28" s="621"/>
      <c r="I28" s="621"/>
      <c r="J28" s="621"/>
      <c r="K28" s="621"/>
      <c r="L28" s="621"/>
      <c r="M28" s="621"/>
      <c r="N28" s="621"/>
      <c r="O28" s="621"/>
      <c r="P28" s="621"/>
      <c r="Q28" s="622"/>
      <c r="R28" s="623">
        <v>578160</v>
      </c>
      <c r="S28" s="624"/>
      <c r="T28" s="624"/>
      <c r="U28" s="624"/>
      <c r="V28" s="624"/>
      <c r="W28" s="624"/>
      <c r="X28" s="624"/>
      <c r="Y28" s="625"/>
      <c r="Z28" s="626">
        <v>1.2</v>
      </c>
      <c r="AA28" s="626"/>
      <c r="AB28" s="626"/>
      <c r="AC28" s="626"/>
      <c r="AD28" s="627">
        <v>170388</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2497084</v>
      </c>
      <c r="CS28" s="624"/>
      <c r="CT28" s="624"/>
      <c r="CU28" s="624"/>
      <c r="CV28" s="624"/>
      <c r="CW28" s="624"/>
      <c r="CX28" s="624"/>
      <c r="CY28" s="625"/>
      <c r="CZ28" s="628">
        <v>5.5</v>
      </c>
      <c r="DA28" s="653"/>
      <c r="DB28" s="653"/>
      <c r="DC28" s="657"/>
      <c r="DD28" s="632">
        <v>2392854</v>
      </c>
      <c r="DE28" s="624"/>
      <c r="DF28" s="624"/>
      <c r="DG28" s="624"/>
      <c r="DH28" s="624"/>
      <c r="DI28" s="624"/>
      <c r="DJ28" s="624"/>
      <c r="DK28" s="625"/>
      <c r="DL28" s="632">
        <v>2392524</v>
      </c>
      <c r="DM28" s="624"/>
      <c r="DN28" s="624"/>
      <c r="DO28" s="624"/>
      <c r="DP28" s="624"/>
      <c r="DQ28" s="624"/>
      <c r="DR28" s="624"/>
      <c r="DS28" s="624"/>
      <c r="DT28" s="624"/>
      <c r="DU28" s="624"/>
      <c r="DV28" s="625"/>
      <c r="DW28" s="628">
        <v>9.8000000000000007</v>
      </c>
      <c r="DX28" s="653"/>
      <c r="DY28" s="653"/>
      <c r="DZ28" s="653"/>
      <c r="EA28" s="653"/>
      <c r="EB28" s="653"/>
      <c r="EC28" s="654"/>
    </row>
    <row r="29" spans="2:133" ht="11.25" customHeight="1" x14ac:dyDescent="0.2">
      <c r="B29" s="620" t="s">
        <v>308</v>
      </c>
      <c r="C29" s="621"/>
      <c r="D29" s="621"/>
      <c r="E29" s="621"/>
      <c r="F29" s="621"/>
      <c r="G29" s="621"/>
      <c r="H29" s="621"/>
      <c r="I29" s="621"/>
      <c r="J29" s="621"/>
      <c r="K29" s="621"/>
      <c r="L29" s="621"/>
      <c r="M29" s="621"/>
      <c r="N29" s="621"/>
      <c r="O29" s="621"/>
      <c r="P29" s="621"/>
      <c r="Q29" s="622"/>
      <c r="R29" s="623">
        <v>337715</v>
      </c>
      <c r="S29" s="624"/>
      <c r="T29" s="624"/>
      <c r="U29" s="624"/>
      <c r="V29" s="624"/>
      <c r="W29" s="624"/>
      <c r="X29" s="624"/>
      <c r="Y29" s="625"/>
      <c r="Z29" s="626">
        <v>0.7</v>
      </c>
      <c r="AA29" s="626"/>
      <c r="AB29" s="626"/>
      <c r="AC29" s="626"/>
      <c r="AD29" s="627" t="s">
        <v>244</v>
      </c>
      <c r="AE29" s="627"/>
      <c r="AF29" s="627"/>
      <c r="AG29" s="627"/>
      <c r="AH29" s="627"/>
      <c r="AI29" s="627"/>
      <c r="AJ29" s="627"/>
      <c r="AK29" s="627"/>
      <c r="AL29" s="628" t="s">
        <v>244</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310</v>
      </c>
      <c r="CG29" s="621"/>
      <c r="CH29" s="621"/>
      <c r="CI29" s="621"/>
      <c r="CJ29" s="621"/>
      <c r="CK29" s="621"/>
      <c r="CL29" s="621"/>
      <c r="CM29" s="621"/>
      <c r="CN29" s="621"/>
      <c r="CO29" s="621"/>
      <c r="CP29" s="621"/>
      <c r="CQ29" s="622"/>
      <c r="CR29" s="623">
        <v>2497084</v>
      </c>
      <c r="CS29" s="655"/>
      <c r="CT29" s="655"/>
      <c r="CU29" s="655"/>
      <c r="CV29" s="655"/>
      <c r="CW29" s="655"/>
      <c r="CX29" s="655"/>
      <c r="CY29" s="656"/>
      <c r="CZ29" s="628">
        <v>5.5</v>
      </c>
      <c r="DA29" s="653"/>
      <c r="DB29" s="653"/>
      <c r="DC29" s="657"/>
      <c r="DD29" s="632">
        <v>2392854</v>
      </c>
      <c r="DE29" s="655"/>
      <c r="DF29" s="655"/>
      <c r="DG29" s="655"/>
      <c r="DH29" s="655"/>
      <c r="DI29" s="655"/>
      <c r="DJ29" s="655"/>
      <c r="DK29" s="656"/>
      <c r="DL29" s="632">
        <v>2392524</v>
      </c>
      <c r="DM29" s="655"/>
      <c r="DN29" s="655"/>
      <c r="DO29" s="655"/>
      <c r="DP29" s="655"/>
      <c r="DQ29" s="655"/>
      <c r="DR29" s="655"/>
      <c r="DS29" s="655"/>
      <c r="DT29" s="655"/>
      <c r="DU29" s="655"/>
      <c r="DV29" s="656"/>
      <c r="DW29" s="628">
        <v>9.8000000000000007</v>
      </c>
      <c r="DX29" s="653"/>
      <c r="DY29" s="653"/>
      <c r="DZ29" s="653"/>
      <c r="EA29" s="653"/>
      <c r="EB29" s="653"/>
      <c r="EC29" s="654"/>
    </row>
    <row r="30" spans="2:133" ht="11.25" customHeight="1" x14ac:dyDescent="0.2">
      <c r="B30" s="620" t="s">
        <v>311</v>
      </c>
      <c r="C30" s="621"/>
      <c r="D30" s="621"/>
      <c r="E30" s="621"/>
      <c r="F30" s="621"/>
      <c r="G30" s="621"/>
      <c r="H30" s="621"/>
      <c r="I30" s="621"/>
      <c r="J30" s="621"/>
      <c r="K30" s="621"/>
      <c r="L30" s="621"/>
      <c r="M30" s="621"/>
      <c r="N30" s="621"/>
      <c r="O30" s="621"/>
      <c r="P30" s="621"/>
      <c r="Q30" s="622"/>
      <c r="R30" s="623">
        <v>11491504</v>
      </c>
      <c r="S30" s="624"/>
      <c r="T30" s="624"/>
      <c r="U30" s="624"/>
      <c r="V30" s="624"/>
      <c r="W30" s="624"/>
      <c r="X30" s="624"/>
      <c r="Y30" s="625"/>
      <c r="Z30" s="626">
        <v>24.8</v>
      </c>
      <c r="AA30" s="626"/>
      <c r="AB30" s="626"/>
      <c r="AC30" s="626"/>
      <c r="AD30" s="627" t="s">
        <v>244</v>
      </c>
      <c r="AE30" s="627"/>
      <c r="AF30" s="627"/>
      <c r="AG30" s="627"/>
      <c r="AH30" s="627"/>
      <c r="AI30" s="627"/>
      <c r="AJ30" s="627"/>
      <c r="AK30" s="627"/>
      <c r="AL30" s="628" t="s">
        <v>130</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312</v>
      </c>
      <c r="BH30" s="665"/>
      <c r="BI30" s="665"/>
      <c r="BJ30" s="665"/>
      <c r="BK30" s="665"/>
      <c r="BL30" s="665"/>
      <c r="BM30" s="665"/>
      <c r="BN30" s="665"/>
      <c r="BO30" s="665"/>
      <c r="BP30" s="665"/>
      <c r="BQ30" s="666"/>
      <c r="BR30" s="605" t="s">
        <v>313</v>
      </c>
      <c r="BS30" s="665"/>
      <c r="BT30" s="665"/>
      <c r="BU30" s="665"/>
      <c r="BV30" s="665"/>
      <c r="BW30" s="665"/>
      <c r="BX30" s="665"/>
      <c r="BY30" s="665"/>
      <c r="BZ30" s="665"/>
      <c r="CA30" s="665"/>
      <c r="CB30" s="666"/>
      <c r="CD30" s="661"/>
      <c r="CE30" s="662"/>
      <c r="CF30" s="620" t="s">
        <v>314</v>
      </c>
      <c r="CG30" s="621"/>
      <c r="CH30" s="621"/>
      <c r="CI30" s="621"/>
      <c r="CJ30" s="621"/>
      <c r="CK30" s="621"/>
      <c r="CL30" s="621"/>
      <c r="CM30" s="621"/>
      <c r="CN30" s="621"/>
      <c r="CO30" s="621"/>
      <c r="CP30" s="621"/>
      <c r="CQ30" s="622"/>
      <c r="CR30" s="623">
        <v>2393065</v>
      </c>
      <c r="CS30" s="624"/>
      <c r="CT30" s="624"/>
      <c r="CU30" s="624"/>
      <c r="CV30" s="624"/>
      <c r="CW30" s="624"/>
      <c r="CX30" s="624"/>
      <c r="CY30" s="625"/>
      <c r="CZ30" s="628">
        <v>5.3</v>
      </c>
      <c r="DA30" s="653"/>
      <c r="DB30" s="653"/>
      <c r="DC30" s="657"/>
      <c r="DD30" s="632">
        <v>2295907</v>
      </c>
      <c r="DE30" s="624"/>
      <c r="DF30" s="624"/>
      <c r="DG30" s="624"/>
      <c r="DH30" s="624"/>
      <c r="DI30" s="624"/>
      <c r="DJ30" s="624"/>
      <c r="DK30" s="625"/>
      <c r="DL30" s="632">
        <v>2295577</v>
      </c>
      <c r="DM30" s="624"/>
      <c r="DN30" s="624"/>
      <c r="DO30" s="624"/>
      <c r="DP30" s="624"/>
      <c r="DQ30" s="624"/>
      <c r="DR30" s="624"/>
      <c r="DS30" s="624"/>
      <c r="DT30" s="624"/>
      <c r="DU30" s="624"/>
      <c r="DV30" s="625"/>
      <c r="DW30" s="628">
        <v>9.4</v>
      </c>
      <c r="DX30" s="653"/>
      <c r="DY30" s="653"/>
      <c r="DZ30" s="653"/>
      <c r="EA30" s="653"/>
      <c r="EB30" s="653"/>
      <c r="EC30" s="654"/>
    </row>
    <row r="31" spans="2:133" ht="11.25" customHeight="1" x14ac:dyDescent="0.2">
      <c r="B31" s="636" t="s">
        <v>315</v>
      </c>
      <c r="C31" s="637"/>
      <c r="D31" s="637"/>
      <c r="E31" s="637"/>
      <c r="F31" s="637"/>
      <c r="G31" s="637"/>
      <c r="H31" s="637"/>
      <c r="I31" s="637"/>
      <c r="J31" s="637"/>
      <c r="K31" s="637"/>
      <c r="L31" s="637"/>
      <c r="M31" s="637"/>
      <c r="N31" s="637"/>
      <c r="O31" s="637"/>
      <c r="P31" s="637"/>
      <c r="Q31" s="638"/>
      <c r="R31" s="623" t="s">
        <v>140</v>
      </c>
      <c r="S31" s="624"/>
      <c r="T31" s="624"/>
      <c r="U31" s="624"/>
      <c r="V31" s="624"/>
      <c r="W31" s="624"/>
      <c r="X31" s="624"/>
      <c r="Y31" s="625"/>
      <c r="Z31" s="626" t="s">
        <v>130</v>
      </c>
      <c r="AA31" s="626"/>
      <c r="AB31" s="626"/>
      <c r="AC31" s="626"/>
      <c r="AD31" s="627" t="s">
        <v>244</v>
      </c>
      <c r="AE31" s="627"/>
      <c r="AF31" s="627"/>
      <c r="AG31" s="627"/>
      <c r="AH31" s="627"/>
      <c r="AI31" s="627"/>
      <c r="AJ31" s="627"/>
      <c r="AK31" s="627"/>
      <c r="AL31" s="628" t="s">
        <v>130</v>
      </c>
      <c r="AM31" s="629"/>
      <c r="AN31" s="629"/>
      <c r="AO31" s="630"/>
      <c r="AP31" s="669" t="s">
        <v>316</v>
      </c>
      <c r="AQ31" s="670"/>
      <c r="AR31" s="670"/>
      <c r="AS31" s="670"/>
      <c r="AT31" s="675" t="s">
        <v>317</v>
      </c>
      <c r="AU31" s="218"/>
      <c r="AV31" s="218"/>
      <c r="AW31" s="218"/>
      <c r="AX31" s="609" t="s">
        <v>190</v>
      </c>
      <c r="AY31" s="610"/>
      <c r="AZ31" s="610"/>
      <c r="BA31" s="610"/>
      <c r="BB31" s="610"/>
      <c r="BC31" s="610"/>
      <c r="BD31" s="610"/>
      <c r="BE31" s="610"/>
      <c r="BF31" s="611"/>
      <c r="BG31" s="679">
        <v>99.4</v>
      </c>
      <c r="BH31" s="667"/>
      <c r="BI31" s="667"/>
      <c r="BJ31" s="667"/>
      <c r="BK31" s="667"/>
      <c r="BL31" s="667"/>
      <c r="BM31" s="618">
        <v>98.8</v>
      </c>
      <c r="BN31" s="667"/>
      <c r="BO31" s="667"/>
      <c r="BP31" s="667"/>
      <c r="BQ31" s="668"/>
      <c r="BR31" s="679">
        <v>99.6</v>
      </c>
      <c r="BS31" s="667"/>
      <c r="BT31" s="667"/>
      <c r="BU31" s="667"/>
      <c r="BV31" s="667"/>
      <c r="BW31" s="667"/>
      <c r="BX31" s="618">
        <v>98.9</v>
      </c>
      <c r="BY31" s="667"/>
      <c r="BZ31" s="667"/>
      <c r="CA31" s="667"/>
      <c r="CB31" s="668"/>
      <c r="CD31" s="661"/>
      <c r="CE31" s="662"/>
      <c r="CF31" s="620" t="s">
        <v>318</v>
      </c>
      <c r="CG31" s="621"/>
      <c r="CH31" s="621"/>
      <c r="CI31" s="621"/>
      <c r="CJ31" s="621"/>
      <c r="CK31" s="621"/>
      <c r="CL31" s="621"/>
      <c r="CM31" s="621"/>
      <c r="CN31" s="621"/>
      <c r="CO31" s="621"/>
      <c r="CP31" s="621"/>
      <c r="CQ31" s="622"/>
      <c r="CR31" s="623">
        <v>104019</v>
      </c>
      <c r="CS31" s="655"/>
      <c r="CT31" s="655"/>
      <c r="CU31" s="655"/>
      <c r="CV31" s="655"/>
      <c r="CW31" s="655"/>
      <c r="CX31" s="655"/>
      <c r="CY31" s="656"/>
      <c r="CZ31" s="628">
        <v>0.2</v>
      </c>
      <c r="DA31" s="653"/>
      <c r="DB31" s="653"/>
      <c r="DC31" s="657"/>
      <c r="DD31" s="632">
        <v>96947</v>
      </c>
      <c r="DE31" s="655"/>
      <c r="DF31" s="655"/>
      <c r="DG31" s="655"/>
      <c r="DH31" s="655"/>
      <c r="DI31" s="655"/>
      <c r="DJ31" s="655"/>
      <c r="DK31" s="656"/>
      <c r="DL31" s="632">
        <v>96947</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319</v>
      </c>
      <c r="C32" s="621"/>
      <c r="D32" s="621"/>
      <c r="E32" s="621"/>
      <c r="F32" s="621"/>
      <c r="G32" s="621"/>
      <c r="H32" s="621"/>
      <c r="I32" s="621"/>
      <c r="J32" s="621"/>
      <c r="K32" s="621"/>
      <c r="L32" s="621"/>
      <c r="M32" s="621"/>
      <c r="N32" s="621"/>
      <c r="O32" s="621"/>
      <c r="P32" s="621"/>
      <c r="Q32" s="622"/>
      <c r="R32" s="623">
        <v>3673779</v>
      </c>
      <c r="S32" s="624"/>
      <c r="T32" s="624"/>
      <c r="U32" s="624"/>
      <c r="V32" s="624"/>
      <c r="W32" s="624"/>
      <c r="X32" s="624"/>
      <c r="Y32" s="625"/>
      <c r="Z32" s="626">
        <v>7.9</v>
      </c>
      <c r="AA32" s="626"/>
      <c r="AB32" s="626"/>
      <c r="AC32" s="626"/>
      <c r="AD32" s="627" t="s">
        <v>130</v>
      </c>
      <c r="AE32" s="627"/>
      <c r="AF32" s="627"/>
      <c r="AG32" s="627"/>
      <c r="AH32" s="627"/>
      <c r="AI32" s="627"/>
      <c r="AJ32" s="627"/>
      <c r="AK32" s="627"/>
      <c r="AL32" s="628" t="s">
        <v>130</v>
      </c>
      <c r="AM32" s="629"/>
      <c r="AN32" s="629"/>
      <c r="AO32" s="630"/>
      <c r="AP32" s="671"/>
      <c r="AQ32" s="672"/>
      <c r="AR32" s="672"/>
      <c r="AS32" s="672"/>
      <c r="AT32" s="676"/>
      <c r="AU32" s="214" t="s">
        <v>320</v>
      </c>
      <c r="AX32" s="620" t="s">
        <v>321</v>
      </c>
      <c r="AY32" s="621"/>
      <c r="AZ32" s="621"/>
      <c r="BA32" s="621"/>
      <c r="BB32" s="621"/>
      <c r="BC32" s="621"/>
      <c r="BD32" s="621"/>
      <c r="BE32" s="621"/>
      <c r="BF32" s="622"/>
      <c r="BG32" s="680">
        <v>99.2</v>
      </c>
      <c r="BH32" s="655"/>
      <c r="BI32" s="655"/>
      <c r="BJ32" s="655"/>
      <c r="BK32" s="655"/>
      <c r="BL32" s="655"/>
      <c r="BM32" s="629">
        <v>98.8</v>
      </c>
      <c r="BN32" s="655"/>
      <c r="BO32" s="655"/>
      <c r="BP32" s="655"/>
      <c r="BQ32" s="678"/>
      <c r="BR32" s="680">
        <v>99.5</v>
      </c>
      <c r="BS32" s="655"/>
      <c r="BT32" s="655"/>
      <c r="BU32" s="655"/>
      <c r="BV32" s="655"/>
      <c r="BW32" s="655"/>
      <c r="BX32" s="629">
        <v>99</v>
      </c>
      <c r="BY32" s="655"/>
      <c r="BZ32" s="655"/>
      <c r="CA32" s="655"/>
      <c r="CB32" s="678"/>
      <c r="CD32" s="663"/>
      <c r="CE32" s="664"/>
      <c r="CF32" s="620" t="s">
        <v>322</v>
      </c>
      <c r="CG32" s="621"/>
      <c r="CH32" s="621"/>
      <c r="CI32" s="621"/>
      <c r="CJ32" s="621"/>
      <c r="CK32" s="621"/>
      <c r="CL32" s="621"/>
      <c r="CM32" s="621"/>
      <c r="CN32" s="621"/>
      <c r="CO32" s="621"/>
      <c r="CP32" s="621"/>
      <c r="CQ32" s="622"/>
      <c r="CR32" s="623" t="s">
        <v>244</v>
      </c>
      <c r="CS32" s="624"/>
      <c r="CT32" s="624"/>
      <c r="CU32" s="624"/>
      <c r="CV32" s="624"/>
      <c r="CW32" s="624"/>
      <c r="CX32" s="624"/>
      <c r="CY32" s="625"/>
      <c r="CZ32" s="628" t="s">
        <v>130</v>
      </c>
      <c r="DA32" s="653"/>
      <c r="DB32" s="653"/>
      <c r="DC32" s="657"/>
      <c r="DD32" s="632" t="s">
        <v>130</v>
      </c>
      <c r="DE32" s="624"/>
      <c r="DF32" s="624"/>
      <c r="DG32" s="624"/>
      <c r="DH32" s="624"/>
      <c r="DI32" s="624"/>
      <c r="DJ32" s="624"/>
      <c r="DK32" s="625"/>
      <c r="DL32" s="632" t="s">
        <v>244</v>
      </c>
      <c r="DM32" s="624"/>
      <c r="DN32" s="624"/>
      <c r="DO32" s="624"/>
      <c r="DP32" s="624"/>
      <c r="DQ32" s="624"/>
      <c r="DR32" s="624"/>
      <c r="DS32" s="624"/>
      <c r="DT32" s="624"/>
      <c r="DU32" s="624"/>
      <c r="DV32" s="625"/>
      <c r="DW32" s="628" t="s">
        <v>244</v>
      </c>
      <c r="DX32" s="653"/>
      <c r="DY32" s="653"/>
      <c r="DZ32" s="653"/>
      <c r="EA32" s="653"/>
      <c r="EB32" s="653"/>
      <c r="EC32" s="654"/>
    </row>
    <row r="33" spans="2:133" ht="11.25" customHeight="1" x14ac:dyDescent="0.2">
      <c r="B33" s="620" t="s">
        <v>323</v>
      </c>
      <c r="C33" s="621"/>
      <c r="D33" s="621"/>
      <c r="E33" s="621"/>
      <c r="F33" s="621"/>
      <c r="G33" s="621"/>
      <c r="H33" s="621"/>
      <c r="I33" s="621"/>
      <c r="J33" s="621"/>
      <c r="K33" s="621"/>
      <c r="L33" s="621"/>
      <c r="M33" s="621"/>
      <c r="N33" s="621"/>
      <c r="O33" s="621"/>
      <c r="P33" s="621"/>
      <c r="Q33" s="622"/>
      <c r="R33" s="623">
        <v>61794</v>
      </c>
      <c r="S33" s="624"/>
      <c r="T33" s="624"/>
      <c r="U33" s="624"/>
      <c r="V33" s="624"/>
      <c r="W33" s="624"/>
      <c r="X33" s="624"/>
      <c r="Y33" s="625"/>
      <c r="Z33" s="626">
        <v>0.1</v>
      </c>
      <c r="AA33" s="626"/>
      <c r="AB33" s="626"/>
      <c r="AC33" s="626"/>
      <c r="AD33" s="627">
        <v>6392</v>
      </c>
      <c r="AE33" s="627"/>
      <c r="AF33" s="627"/>
      <c r="AG33" s="627"/>
      <c r="AH33" s="627"/>
      <c r="AI33" s="627"/>
      <c r="AJ33" s="627"/>
      <c r="AK33" s="627"/>
      <c r="AL33" s="628">
        <v>0</v>
      </c>
      <c r="AM33" s="629"/>
      <c r="AN33" s="629"/>
      <c r="AO33" s="630"/>
      <c r="AP33" s="673"/>
      <c r="AQ33" s="674"/>
      <c r="AR33" s="674"/>
      <c r="AS33" s="674"/>
      <c r="AT33" s="677"/>
      <c r="AU33" s="219"/>
      <c r="AV33" s="219"/>
      <c r="AW33" s="219"/>
      <c r="AX33" s="644" t="s">
        <v>324</v>
      </c>
      <c r="AY33" s="645"/>
      <c r="AZ33" s="645"/>
      <c r="BA33" s="645"/>
      <c r="BB33" s="645"/>
      <c r="BC33" s="645"/>
      <c r="BD33" s="645"/>
      <c r="BE33" s="645"/>
      <c r="BF33" s="646"/>
      <c r="BG33" s="681">
        <v>99.6</v>
      </c>
      <c r="BH33" s="682"/>
      <c r="BI33" s="682"/>
      <c r="BJ33" s="682"/>
      <c r="BK33" s="682"/>
      <c r="BL33" s="682"/>
      <c r="BM33" s="683">
        <v>98.8</v>
      </c>
      <c r="BN33" s="682"/>
      <c r="BO33" s="682"/>
      <c r="BP33" s="682"/>
      <c r="BQ33" s="684"/>
      <c r="BR33" s="681">
        <v>99.6</v>
      </c>
      <c r="BS33" s="682"/>
      <c r="BT33" s="682"/>
      <c r="BU33" s="682"/>
      <c r="BV33" s="682"/>
      <c r="BW33" s="682"/>
      <c r="BX33" s="683">
        <v>98.8</v>
      </c>
      <c r="BY33" s="682"/>
      <c r="BZ33" s="682"/>
      <c r="CA33" s="682"/>
      <c r="CB33" s="684"/>
      <c r="CD33" s="620" t="s">
        <v>325</v>
      </c>
      <c r="CE33" s="621"/>
      <c r="CF33" s="621"/>
      <c r="CG33" s="621"/>
      <c r="CH33" s="621"/>
      <c r="CI33" s="621"/>
      <c r="CJ33" s="621"/>
      <c r="CK33" s="621"/>
      <c r="CL33" s="621"/>
      <c r="CM33" s="621"/>
      <c r="CN33" s="621"/>
      <c r="CO33" s="621"/>
      <c r="CP33" s="621"/>
      <c r="CQ33" s="622"/>
      <c r="CR33" s="623">
        <v>18235986</v>
      </c>
      <c r="CS33" s="655"/>
      <c r="CT33" s="655"/>
      <c r="CU33" s="655"/>
      <c r="CV33" s="655"/>
      <c r="CW33" s="655"/>
      <c r="CX33" s="655"/>
      <c r="CY33" s="656"/>
      <c r="CZ33" s="628">
        <v>40.299999999999997</v>
      </c>
      <c r="DA33" s="653"/>
      <c r="DB33" s="653"/>
      <c r="DC33" s="657"/>
      <c r="DD33" s="632">
        <v>13279796</v>
      </c>
      <c r="DE33" s="655"/>
      <c r="DF33" s="655"/>
      <c r="DG33" s="655"/>
      <c r="DH33" s="655"/>
      <c r="DI33" s="655"/>
      <c r="DJ33" s="655"/>
      <c r="DK33" s="656"/>
      <c r="DL33" s="632">
        <v>9647275</v>
      </c>
      <c r="DM33" s="655"/>
      <c r="DN33" s="655"/>
      <c r="DO33" s="655"/>
      <c r="DP33" s="655"/>
      <c r="DQ33" s="655"/>
      <c r="DR33" s="655"/>
      <c r="DS33" s="655"/>
      <c r="DT33" s="655"/>
      <c r="DU33" s="655"/>
      <c r="DV33" s="656"/>
      <c r="DW33" s="628">
        <v>39.4</v>
      </c>
      <c r="DX33" s="653"/>
      <c r="DY33" s="653"/>
      <c r="DZ33" s="653"/>
      <c r="EA33" s="653"/>
      <c r="EB33" s="653"/>
      <c r="EC33" s="654"/>
    </row>
    <row r="34" spans="2:133" ht="11.25" customHeight="1" x14ac:dyDescent="0.2">
      <c r="B34" s="620" t="s">
        <v>326</v>
      </c>
      <c r="C34" s="621"/>
      <c r="D34" s="621"/>
      <c r="E34" s="621"/>
      <c r="F34" s="621"/>
      <c r="G34" s="621"/>
      <c r="H34" s="621"/>
      <c r="I34" s="621"/>
      <c r="J34" s="621"/>
      <c r="K34" s="621"/>
      <c r="L34" s="621"/>
      <c r="M34" s="621"/>
      <c r="N34" s="621"/>
      <c r="O34" s="621"/>
      <c r="P34" s="621"/>
      <c r="Q34" s="622"/>
      <c r="R34" s="623">
        <v>83183</v>
      </c>
      <c r="S34" s="624"/>
      <c r="T34" s="624"/>
      <c r="U34" s="624"/>
      <c r="V34" s="624"/>
      <c r="W34" s="624"/>
      <c r="X34" s="624"/>
      <c r="Y34" s="625"/>
      <c r="Z34" s="626">
        <v>0.2</v>
      </c>
      <c r="AA34" s="626"/>
      <c r="AB34" s="626"/>
      <c r="AC34" s="626"/>
      <c r="AD34" s="627" t="s">
        <v>130</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6108586</v>
      </c>
      <c r="CS34" s="624"/>
      <c r="CT34" s="624"/>
      <c r="CU34" s="624"/>
      <c r="CV34" s="624"/>
      <c r="CW34" s="624"/>
      <c r="CX34" s="624"/>
      <c r="CY34" s="625"/>
      <c r="CZ34" s="628">
        <v>13.5</v>
      </c>
      <c r="DA34" s="653"/>
      <c r="DB34" s="653"/>
      <c r="DC34" s="657"/>
      <c r="DD34" s="632">
        <v>3984136</v>
      </c>
      <c r="DE34" s="624"/>
      <c r="DF34" s="624"/>
      <c r="DG34" s="624"/>
      <c r="DH34" s="624"/>
      <c r="DI34" s="624"/>
      <c r="DJ34" s="624"/>
      <c r="DK34" s="625"/>
      <c r="DL34" s="632">
        <v>3685721</v>
      </c>
      <c r="DM34" s="624"/>
      <c r="DN34" s="624"/>
      <c r="DO34" s="624"/>
      <c r="DP34" s="624"/>
      <c r="DQ34" s="624"/>
      <c r="DR34" s="624"/>
      <c r="DS34" s="624"/>
      <c r="DT34" s="624"/>
      <c r="DU34" s="624"/>
      <c r="DV34" s="625"/>
      <c r="DW34" s="628">
        <v>15</v>
      </c>
      <c r="DX34" s="653"/>
      <c r="DY34" s="653"/>
      <c r="DZ34" s="653"/>
      <c r="EA34" s="653"/>
      <c r="EB34" s="653"/>
      <c r="EC34" s="654"/>
    </row>
    <row r="35" spans="2:133" ht="11.25" customHeight="1" x14ac:dyDescent="0.2">
      <c r="B35" s="620" t="s">
        <v>328</v>
      </c>
      <c r="C35" s="621"/>
      <c r="D35" s="621"/>
      <c r="E35" s="621"/>
      <c r="F35" s="621"/>
      <c r="G35" s="621"/>
      <c r="H35" s="621"/>
      <c r="I35" s="621"/>
      <c r="J35" s="621"/>
      <c r="K35" s="621"/>
      <c r="L35" s="621"/>
      <c r="M35" s="621"/>
      <c r="N35" s="621"/>
      <c r="O35" s="621"/>
      <c r="P35" s="621"/>
      <c r="Q35" s="622"/>
      <c r="R35" s="623">
        <v>358677</v>
      </c>
      <c r="S35" s="624"/>
      <c r="T35" s="624"/>
      <c r="U35" s="624"/>
      <c r="V35" s="624"/>
      <c r="W35" s="624"/>
      <c r="X35" s="624"/>
      <c r="Y35" s="625"/>
      <c r="Z35" s="626">
        <v>0.8</v>
      </c>
      <c r="AA35" s="626"/>
      <c r="AB35" s="626"/>
      <c r="AC35" s="626"/>
      <c r="AD35" s="627" t="s">
        <v>244</v>
      </c>
      <c r="AE35" s="627"/>
      <c r="AF35" s="627"/>
      <c r="AG35" s="627"/>
      <c r="AH35" s="627"/>
      <c r="AI35" s="627"/>
      <c r="AJ35" s="627"/>
      <c r="AK35" s="627"/>
      <c r="AL35" s="628" t="s">
        <v>130</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291701</v>
      </c>
      <c r="CS35" s="655"/>
      <c r="CT35" s="655"/>
      <c r="CU35" s="655"/>
      <c r="CV35" s="655"/>
      <c r="CW35" s="655"/>
      <c r="CX35" s="655"/>
      <c r="CY35" s="656"/>
      <c r="CZ35" s="628">
        <v>0.6</v>
      </c>
      <c r="DA35" s="653"/>
      <c r="DB35" s="653"/>
      <c r="DC35" s="657"/>
      <c r="DD35" s="632">
        <v>247409</v>
      </c>
      <c r="DE35" s="655"/>
      <c r="DF35" s="655"/>
      <c r="DG35" s="655"/>
      <c r="DH35" s="655"/>
      <c r="DI35" s="655"/>
      <c r="DJ35" s="655"/>
      <c r="DK35" s="656"/>
      <c r="DL35" s="632">
        <v>247409</v>
      </c>
      <c r="DM35" s="655"/>
      <c r="DN35" s="655"/>
      <c r="DO35" s="655"/>
      <c r="DP35" s="655"/>
      <c r="DQ35" s="655"/>
      <c r="DR35" s="655"/>
      <c r="DS35" s="655"/>
      <c r="DT35" s="655"/>
      <c r="DU35" s="655"/>
      <c r="DV35" s="656"/>
      <c r="DW35" s="628">
        <v>1</v>
      </c>
      <c r="DX35" s="653"/>
      <c r="DY35" s="653"/>
      <c r="DZ35" s="653"/>
      <c r="EA35" s="653"/>
      <c r="EB35" s="653"/>
      <c r="EC35" s="654"/>
    </row>
    <row r="36" spans="2:133" ht="11.25" customHeight="1" x14ac:dyDescent="0.2">
      <c r="B36" s="620" t="s">
        <v>332</v>
      </c>
      <c r="C36" s="621"/>
      <c r="D36" s="621"/>
      <c r="E36" s="621"/>
      <c r="F36" s="621"/>
      <c r="G36" s="621"/>
      <c r="H36" s="621"/>
      <c r="I36" s="621"/>
      <c r="J36" s="621"/>
      <c r="K36" s="621"/>
      <c r="L36" s="621"/>
      <c r="M36" s="621"/>
      <c r="N36" s="621"/>
      <c r="O36" s="621"/>
      <c r="P36" s="621"/>
      <c r="Q36" s="622"/>
      <c r="R36" s="623">
        <v>974590</v>
      </c>
      <c r="S36" s="624"/>
      <c r="T36" s="624"/>
      <c r="U36" s="624"/>
      <c r="V36" s="624"/>
      <c r="W36" s="624"/>
      <c r="X36" s="624"/>
      <c r="Y36" s="625"/>
      <c r="Z36" s="626">
        <v>2.1</v>
      </c>
      <c r="AA36" s="626"/>
      <c r="AB36" s="626"/>
      <c r="AC36" s="626"/>
      <c r="AD36" s="627" t="s">
        <v>244</v>
      </c>
      <c r="AE36" s="627"/>
      <c r="AF36" s="627"/>
      <c r="AG36" s="627"/>
      <c r="AH36" s="627"/>
      <c r="AI36" s="627"/>
      <c r="AJ36" s="627"/>
      <c r="AK36" s="627"/>
      <c r="AL36" s="628" t="s">
        <v>130</v>
      </c>
      <c r="AM36" s="629"/>
      <c r="AN36" s="629"/>
      <c r="AO36" s="630"/>
      <c r="AP36" s="222"/>
      <c r="AQ36" s="689" t="s">
        <v>333</v>
      </c>
      <c r="AR36" s="690"/>
      <c r="AS36" s="690"/>
      <c r="AT36" s="690"/>
      <c r="AU36" s="690"/>
      <c r="AV36" s="690"/>
      <c r="AW36" s="690"/>
      <c r="AX36" s="690"/>
      <c r="AY36" s="691"/>
      <c r="AZ36" s="612">
        <v>6081248</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269906</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4595169</v>
      </c>
      <c r="CS36" s="624"/>
      <c r="CT36" s="624"/>
      <c r="CU36" s="624"/>
      <c r="CV36" s="624"/>
      <c r="CW36" s="624"/>
      <c r="CX36" s="624"/>
      <c r="CY36" s="625"/>
      <c r="CZ36" s="628">
        <v>10.199999999999999</v>
      </c>
      <c r="DA36" s="653"/>
      <c r="DB36" s="653"/>
      <c r="DC36" s="657"/>
      <c r="DD36" s="632">
        <v>4059476</v>
      </c>
      <c r="DE36" s="624"/>
      <c r="DF36" s="624"/>
      <c r="DG36" s="624"/>
      <c r="DH36" s="624"/>
      <c r="DI36" s="624"/>
      <c r="DJ36" s="624"/>
      <c r="DK36" s="625"/>
      <c r="DL36" s="632">
        <v>2280403</v>
      </c>
      <c r="DM36" s="624"/>
      <c r="DN36" s="624"/>
      <c r="DO36" s="624"/>
      <c r="DP36" s="624"/>
      <c r="DQ36" s="624"/>
      <c r="DR36" s="624"/>
      <c r="DS36" s="624"/>
      <c r="DT36" s="624"/>
      <c r="DU36" s="624"/>
      <c r="DV36" s="625"/>
      <c r="DW36" s="628">
        <v>9.3000000000000007</v>
      </c>
      <c r="DX36" s="653"/>
      <c r="DY36" s="653"/>
      <c r="DZ36" s="653"/>
      <c r="EA36" s="653"/>
      <c r="EB36" s="653"/>
      <c r="EC36" s="654"/>
    </row>
    <row r="37" spans="2:133" ht="11.25" customHeight="1" x14ac:dyDescent="0.2">
      <c r="B37" s="620" t="s">
        <v>336</v>
      </c>
      <c r="C37" s="621"/>
      <c r="D37" s="621"/>
      <c r="E37" s="621"/>
      <c r="F37" s="621"/>
      <c r="G37" s="621"/>
      <c r="H37" s="621"/>
      <c r="I37" s="621"/>
      <c r="J37" s="621"/>
      <c r="K37" s="621"/>
      <c r="L37" s="621"/>
      <c r="M37" s="621"/>
      <c r="N37" s="621"/>
      <c r="O37" s="621"/>
      <c r="P37" s="621"/>
      <c r="Q37" s="622"/>
      <c r="R37" s="623">
        <v>1779710</v>
      </c>
      <c r="S37" s="624"/>
      <c r="T37" s="624"/>
      <c r="U37" s="624"/>
      <c r="V37" s="624"/>
      <c r="W37" s="624"/>
      <c r="X37" s="624"/>
      <c r="Y37" s="625"/>
      <c r="Z37" s="626">
        <v>3.8</v>
      </c>
      <c r="AA37" s="626"/>
      <c r="AB37" s="626"/>
      <c r="AC37" s="626"/>
      <c r="AD37" s="627">
        <v>1186</v>
      </c>
      <c r="AE37" s="627"/>
      <c r="AF37" s="627"/>
      <c r="AG37" s="627"/>
      <c r="AH37" s="627"/>
      <c r="AI37" s="627"/>
      <c r="AJ37" s="627"/>
      <c r="AK37" s="627"/>
      <c r="AL37" s="628">
        <v>0</v>
      </c>
      <c r="AM37" s="629"/>
      <c r="AN37" s="629"/>
      <c r="AO37" s="630"/>
      <c r="AQ37" s="686" t="s">
        <v>337</v>
      </c>
      <c r="AR37" s="687"/>
      <c r="AS37" s="687"/>
      <c r="AT37" s="687"/>
      <c r="AU37" s="687"/>
      <c r="AV37" s="687"/>
      <c r="AW37" s="687"/>
      <c r="AX37" s="687"/>
      <c r="AY37" s="688"/>
      <c r="AZ37" s="623">
        <v>986711</v>
      </c>
      <c r="BA37" s="624"/>
      <c r="BB37" s="624"/>
      <c r="BC37" s="624"/>
      <c r="BD37" s="655"/>
      <c r="BE37" s="655"/>
      <c r="BF37" s="678"/>
      <c r="BG37" s="620" t="s">
        <v>338</v>
      </c>
      <c r="BH37" s="621"/>
      <c r="BI37" s="621"/>
      <c r="BJ37" s="621"/>
      <c r="BK37" s="621"/>
      <c r="BL37" s="621"/>
      <c r="BM37" s="621"/>
      <c r="BN37" s="621"/>
      <c r="BO37" s="621"/>
      <c r="BP37" s="621"/>
      <c r="BQ37" s="621"/>
      <c r="BR37" s="621"/>
      <c r="BS37" s="621"/>
      <c r="BT37" s="621"/>
      <c r="BU37" s="622"/>
      <c r="BV37" s="623">
        <v>35367</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782030</v>
      </c>
      <c r="CS37" s="655"/>
      <c r="CT37" s="655"/>
      <c r="CU37" s="655"/>
      <c r="CV37" s="655"/>
      <c r="CW37" s="655"/>
      <c r="CX37" s="655"/>
      <c r="CY37" s="656"/>
      <c r="CZ37" s="628">
        <v>1.7</v>
      </c>
      <c r="DA37" s="653"/>
      <c r="DB37" s="653"/>
      <c r="DC37" s="657"/>
      <c r="DD37" s="632">
        <v>782030</v>
      </c>
      <c r="DE37" s="655"/>
      <c r="DF37" s="655"/>
      <c r="DG37" s="655"/>
      <c r="DH37" s="655"/>
      <c r="DI37" s="655"/>
      <c r="DJ37" s="655"/>
      <c r="DK37" s="656"/>
      <c r="DL37" s="632">
        <v>632769</v>
      </c>
      <c r="DM37" s="655"/>
      <c r="DN37" s="655"/>
      <c r="DO37" s="655"/>
      <c r="DP37" s="655"/>
      <c r="DQ37" s="655"/>
      <c r="DR37" s="655"/>
      <c r="DS37" s="655"/>
      <c r="DT37" s="655"/>
      <c r="DU37" s="655"/>
      <c r="DV37" s="656"/>
      <c r="DW37" s="628">
        <v>2.6</v>
      </c>
      <c r="DX37" s="653"/>
      <c r="DY37" s="653"/>
      <c r="DZ37" s="653"/>
      <c r="EA37" s="653"/>
      <c r="EB37" s="653"/>
      <c r="EC37" s="654"/>
    </row>
    <row r="38" spans="2:133" ht="11.25" customHeight="1" x14ac:dyDescent="0.2">
      <c r="B38" s="620" t="s">
        <v>340</v>
      </c>
      <c r="C38" s="621"/>
      <c r="D38" s="621"/>
      <c r="E38" s="621"/>
      <c r="F38" s="621"/>
      <c r="G38" s="621"/>
      <c r="H38" s="621"/>
      <c r="I38" s="621"/>
      <c r="J38" s="621"/>
      <c r="K38" s="621"/>
      <c r="L38" s="621"/>
      <c r="M38" s="621"/>
      <c r="N38" s="621"/>
      <c r="O38" s="621"/>
      <c r="P38" s="621"/>
      <c r="Q38" s="622"/>
      <c r="R38" s="623">
        <v>1006000</v>
      </c>
      <c r="S38" s="624"/>
      <c r="T38" s="624"/>
      <c r="U38" s="624"/>
      <c r="V38" s="624"/>
      <c r="W38" s="624"/>
      <c r="X38" s="624"/>
      <c r="Y38" s="625"/>
      <c r="Z38" s="626">
        <v>2.2000000000000002</v>
      </c>
      <c r="AA38" s="626"/>
      <c r="AB38" s="626"/>
      <c r="AC38" s="626"/>
      <c r="AD38" s="627" t="s">
        <v>244</v>
      </c>
      <c r="AE38" s="627"/>
      <c r="AF38" s="627"/>
      <c r="AG38" s="627"/>
      <c r="AH38" s="627"/>
      <c r="AI38" s="627"/>
      <c r="AJ38" s="627"/>
      <c r="AK38" s="627"/>
      <c r="AL38" s="628" t="s">
        <v>244</v>
      </c>
      <c r="AM38" s="629"/>
      <c r="AN38" s="629"/>
      <c r="AO38" s="630"/>
      <c r="AQ38" s="686" t="s">
        <v>341</v>
      </c>
      <c r="AR38" s="687"/>
      <c r="AS38" s="687"/>
      <c r="AT38" s="687"/>
      <c r="AU38" s="687"/>
      <c r="AV38" s="687"/>
      <c r="AW38" s="687"/>
      <c r="AX38" s="687"/>
      <c r="AY38" s="688"/>
      <c r="AZ38" s="623">
        <v>333145</v>
      </c>
      <c r="BA38" s="624"/>
      <c r="BB38" s="624"/>
      <c r="BC38" s="624"/>
      <c r="BD38" s="655"/>
      <c r="BE38" s="655"/>
      <c r="BF38" s="678"/>
      <c r="BG38" s="620" t="s">
        <v>342</v>
      </c>
      <c r="BH38" s="621"/>
      <c r="BI38" s="621"/>
      <c r="BJ38" s="621"/>
      <c r="BK38" s="621"/>
      <c r="BL38" s="621"/>
      <c r="BM38" s="621"/>
      <c r="BN38" s="621"/>
      <c r="BO38" s="621"/>
      <c r="BP38" s="621"/>
      <c r="BQ38" s="621"/>
      <c r="BR38" s="621"/>
      <c r="BS38" s="621"/>
      <c r="BT38" s="621"/>
      <c r="BU38" s="622"/>
      <c r="BV38" s="623">
        <v>14663</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4761392</v>
      </c>
      <c r="CS38" s="624"/>
      <c r="CT38" s="624"/>
      <c r="CU38" s="624"/>
      <c r="CV38" s="624"/>
      <c r="CW38" s="624"/>
      <c r="CX38" s="624"/>
      <c r="CY38" s="625"/>
      <c r="CZ38" s="628">
        <v>10.5</v>
      </c>
      <c r="DA38" s="653"/>
      <c r="DB38" s="653"/>
      <c r="DC38" s="657"/>
      <c r="DD38" s="632">
        <v>3684838</v>
      </c>
      <c r="DE38" s="624"/>
      <c r="DF38" s="624"/>
      <c r="DG38" s="624"/>
      <c r="DH38" s="624"/>
      <c r="DI38" s="624"/>
      <c r="DJ38" s="624"/>
      <c r="DK38" s="625"/>
      <c r="DL38" s="632">
        <v>3433742</v>
      </c>
      <c r="DM38" s="624"/>
      <c r="DN38" s="624"/>
      <c r="DO38" s="624"/>
      <c r="DP38" s="624"/>
      <c r="DQ38" s="624"/>
      <c r="DR38" s="624"/>
      <c r="DS38" s="624"/>
      <c r="DT38" s="624"/>
      <c r="DU38" s="624"/>
      <c r="DV38" s="625"/>
      <c r="DW38" s="628">
        <v>14</v>
      </c>
      <c r="DX38" s="653"/>
      <c r="DY38" s="653"/>
      <c r="DZ38" s="653"/>
      <c r="EA38" s="653"/>
      <c r="EB38" s="653"/>
      <c r="EC38" s="654"/>
    </row>
    <row r="39" spans="2:133" ht="11.25" customHeight="1" x14ac:dyDescent="0.2">
      <c r="B39" s="620" t="s">
        <v>344</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244</v>
      </c>
      <c r="AA39" s="626"/>
      <c r="AB39" s="626"/>
      <c r="AC39" s="626"/>
      <c r="AD39" s="627" t="s">
        <v>130</v>
      </c>
      <c r="AE39" s="627"/>
      <c r="AF39" s="627"/>
      <c r="AG39" s="627"/>
      <c r="AH39" s="627"/>
      <c r="AI39" s="627"/>
      <c r="AJ39" s="627"/>
      <c r="AK39" s="627"/>
      <c r="AL39" s="628" t="s">
        <v>244</v>
      </c>
      <c r="AM39" s="629"/>
      <c r="AN39" s="629"/>
      <c r="AO39" s="630"/>
      <c r="AQ39" s="686" t="s">
        <v>345</v>
      </c>
      <c r="AR39" s="687"/>
      <c r="AS39" s="687"/>
      <c r="AT39" s="687"/>
      <c r="AU39" s="687"/>
      <c r="AV39" s="687"/>
      <c r="AW39" s="687"/>
      <c r="AX39" s="687"/>
      <c r="AY39" s="688"/>
      <c r="AZ39" s="623" t="s">
        <v>244</v>
      </c>
      <c r="BA39" s="624"/>
      <c r="BB39" s="624"/>
      <c r="BC39" s="624"/>
      <c r="BD39" s="655"/>
      <c r="BE39" s="655"/>
      <c r="BF39" s="678"/>
      <c r="BG39" s="620" t="s">
        <v>346</v>
      </c>
      <c r="BH39" s="621"/>
      <c r="BI39" s="621"/>
      <c r="BJ39" s="621"/>
      <c r="BK39" s="621"/>
      <c r="BL39" s="621"/>
      <c r="BM39" s="621"/>
      <c r="BN39" s="621"/>
      <c r="BO39" s="621"/>
      <c r="BP39" s="621"/>
      <c r="BQ39" s="621"/>
      <c r="BR39" s="621"/>
      <c r="BS39" s="621"/>
      <c r="BT39" s="621"/>
      <c r="BU39" s="622"/>
      <c r="BV39" s="623">
        <v>22158</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1501738</v>
      </c>
      <c r="CS39" s="655"/>
      <c r="CT39" s="655"/>
      <c r="CU39" s="655"/>
      <c r="CV39" s="655"/>
      <c r="CW39" s="655"/>
      <c r="CX39" s="655"/>
      <c r="CY39" s="656"/>
      <c r="CZ39" s="628">
        <v>3.3</v>
      </c>
      <c r="DA39" s="653"/>
      <c r="DB39" s="653"/>
      <c r="DC39" s="657"/>
      <c r="DD39" s="632">
        <v>1303937</v>
      </c>
      <c r="DE39" s="655"/>
      <c r="DF39" s="655"/>
      <c r="DG39" s="655"/>
      <c r="DH39" s="655"/>
      <c r="DI39" s="655"/>
      <c r="DJ39" s="655"/>
      <c r="DK39" s="656"/>
      <c r="DL39" s="632" t="s">
        <v>130</v>
      </c>
      <c r="DM39" s="655"/>
      <c r="DN39" s="655"/>
      <c r="DO39" s="655"/>
      <c r="DP39" s="655"/>
      <c r="DQ39" s="655"/>
      <c r="DR39" s="655"/>
      <c r="DS39" s="655"/>
      <c r="DT39" s="655"/>
      <c r="DU39" s="655"/>
      <c r="DV39" s="656"/>
      <c r="DW39" s="628" t="s">
        <v>130</v>
      </c>
      <c r="DX39" s="653"/>
      <c r="DY39" s="653"/>
      <c r="DZ39" s="653"/>
      <c r="EA39" s="653"/>
      <c r="EB39" s="653"/>
      <c r="EC39" s="654"/>
    </row>
    <row r="40" spans="2:133" ht="11.25" customHeight="1" x14ac:dyDescent="0.2">
      <c r="B40" s="620" t="s">
        <v>348</v>
      </c>
      <c r="C40" s="621"/>
      <c r="D40" s="621"/>
      <c r="E40" s="621"/>
      <c r="F40" s="621"/>
      <c r="G40" s="621"/>
      <c r="H40" s="621"/>
      <c r="I40" s="621"/>
      <c r="J40" s="621"/>
      <c r="K40" s="621"/>
      <c r="L40" s="621"/>
      <c r="M40" s="621"/>
      <c r="N40" s="621"/>
      <c r="O40" s="621"/>
      <c r="P40" s="621"/>
      <c r="Q40" s="622"/>
      <c r="R40" s="623">
        <v>400000</v>
      </c>
      <c r="S40" s="624"/>
      <c r="T40" s="624"/>
      <c r="U40" s="624"/>
      <c r="V40" s="624"/>
      <c r="W40" s="624"/>
      <c r="X40" s="624"/>
      <c r="Y40" s="625"/>
      <c r="Z40" s="626">
        <v>0.9</v>
      </c>
      <c r="AA40" s="626"/>
      <c r="AB40" s="626"/>
      <c r="AC40" s="626"/>
      <c r="AD40" s="627" t="s">
        <v>244</v>
      </c>
      <c r="AE40" s="627"/>
      <c r="AF40" s="627"/>
      <c r="AG40" s="627"/>
      <c r="AH40" s="627"/>
      <c r="AI40" s="627"/>
      <c r="AJ40" s="627"/>
      <c r="AK40" s="627"/>
      <c r="AL40" s="628" t="s">
        <v>244</v>
      </c>
      <c r="AM40" s="629"/>
      <c r="AN40" s="629"/>
      <c r="AO40" s="630"/>
      <c r="AQ40" s="686" t="s">
        <v>349</v>
      </c>
      <c r="AR40" s="687"/>
      <c r="AS40" s="687"/>
      <c r="AT40" s="687"/>
      <c r="AU40" s="687"/>
      <c r="AV40" s="687"/>
      <c r="AW40" s="687"/>
      <c r="AX40" s="687"/>
      <c r="AY40" s="688"/>
      <c r="AZ40" s="623" t="s">
        <v>244</v>
      </c>
      <c r="BA40" s="624"/>
      <c r="BB40" s="624"/>
      <c r="BC40" s="624"/>
      <c r="BD40" s="655"/>
      <c r="BE40" s="655"/>
      <c r="BF40" s="678"/>
      <c r="BG40" s="671" t="s">
        <v>350</v>
      </c>
      <c r="BH40" s="672"/>
      <c r="BI40" s="672"/>
      <c r="BJ40" s="672"/>
      <c r="BK40" s="672"/>
      <c r="BL40" s="223"/>
      <c r="BM40" s="621" t="s">
        <v>351</v>
      </c>
      <c r="BN40" s="621"/>
      <c r="BO40" s="621"/>
      <c r="BP40" s="621"/>
      <c r="BQ40" s="621"/>
      <c r="BR40" s="621"/>
      <c r="BS40" s="621"/>
      <c r="BT40" s="621"/>
      <c r="BU40" s="622"/>
      <c r="BV40" s="623">
        <v>103</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977400</v>
      </c>
      <c r="CS40" s="624"/>
      <c r="CT40" s="624"/>
      <c r="CU40" s="624"/>
      <c r="CV40" s="624"/>
      <c r="CW40" s="624"/>
      <c r="CX40" s="624"/>
      <c r="CY40" s="625"/>
      <c r="CZ40" s="628">
        <v>2.2000000000000002</v>
      </c>
      <c r="DA40" s="653"/>
      <c r="DB40" s="653"/>
      <c r="DC40" s="657"/>
      <c r="DD40" s="632" t="s">
        <v>130</v>
      </c>
      <c r="DE40" s="624"/>
      <c r="DF40" s="624"/>
      <c r="DG40" s="624"/>
      <c r="DH40" s="624"/>
      <c r="DI40" s="624"/>
      <c r="DJ40" s="624"/>
      <c r="DK40" s="625"/>
      <c r="DL40" s="632" t="s">
        <v>130</v>
      </c>
      <c r="DM40" s="624"/>
      <c r="DN40" s="624"/>
      <c r="DO40" s="624"/>
      <c r="DP40" s="624"/>
      <c r="DQ40" s="624"/>
      <c r="DR40" s="624"/>
      <c r="DS40" s="624"/>
      <c r="DT40" s="624"/>
      <c r="DU40" s="624"/>
      <c r="DV40" s="625"/>
      <c r="DW40" s="628" t="s">
        <v>130</v>
      </c>
      <c r="DX40" s="653"/>
      <c r="DY40" s="653"/>
      <c r="DZ40" s="653"/>
      <c r="EA40" s="653"/>
      <c r="EB40" s="653"/>
      <c r="EC40" s="654"/>
    </row>
    <row r="41" spans="2:133" ht="11.25" customHeight="1" x14ac:dyDescent="0.2">
      <c r="B41" s="644" t="s">
        <v>353</v>
      </c>
      <c r="C41" s="645"/>
      <c r="D41" s="645"/>
      <c r="E41" s="645"/>
      <c r="F41" s="645"/>
      <c r="G41" s="645"/>
      <c r="H41" s="645"/>
      <c r="I41" s="645"/>
      <c r="J41" s="645"/>
      <c r="K41" s="645"/>
      <c r="L41" s="645"/>
      <c r="M41" s="645"/>
      <c r="N41" s="645"/>
      <c r="O41" s="645"/>
      <c r="P41" s="645"/>
      <c r="Q41" s="646"/>
      <c r="R41" s="695">
        <v>46401557</v>
      </c>
      <c r="S41" s="696"/>
      <c r="T41" s="696"/>
      <c r="U41" s="696"/>
      <c r="V41" s="696"/>
      <c r="W41" s="696"/>
      <c r="X41" s="696"/>
      <c r="Y41" s="700"/>
      <c r="Z41" s="701">
        <v>100</v>
      </c>
      <c r="AA41" s="701"/>
      <c r="AB41" s="701"/>
      <c r="AC41" s="701"/>
      <c r="AD41" s="702">
        <v>24112962</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1237565</v>
      </c>
      <c r="BA41" s="624"/>
      <c r="BB41" s="624"/>
      <c r="BC41" s="624"/>
      <c r="BD41" s="655"/>
      <c r="BE41" s="655"/>
      <c r="BF41" s="678"/>
      <c r="BG41" s="671"/>
      <c r="BH41" s="672"/>
      <c r="BI41" s="672"/>
      <c r="BJ41" s="672"/>
      <c r="BK41" s="672"/>
      <c r="BL41" s="223"/>
      <c r="BM41" s="621" t="s">
        <v>355</v>
      </c>
      <c r="BN41" s="621"/>
      <c r="BO41" s="621"/>
      <c r="BP41" s="621"/>
      <c r="BQ41" s="621"/>
      <c r="BR41" s="621"/>
      <c r="BS41" s="621"/>
      <c r="BT41" s="621"/>
      <c r="BU41" s="622"/>
      <c r="BV41" s="623" t="s">
        <v>244</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244</v>
      </c>
      <c r="CS41" s="655"/>
      <c r="CT41" s="655"/>
      <c r="CU41" s="655"/>
      <c r="CV41" s="655"/>
      <c r="CW41" s="655"/>
      <c r="CX41" s="655"/>
      <c r="CY41" s="656"/>
      <c r="CZ41" s="628" t="s">
        <v>130</v>
      </c>
      <c r="DA41" s="653"/>
      <c r="DB41" s="653"/>
      <c r="DC41" s="657"/>
      <c r="DD41" s="632" t="s">
        <v>140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357</v>
      </c>
      <c r="AR42" s="693"/>
      <c r="AS42" s="693"/>
      <c r="AT42" s="693"/>
      <c r="AU42" s="693"/>
      <c r="AV42" s="693"/>
      <c r="AW42" s="693"/>
      <c r="AX42" s="693"/>
      <c r="AY42" s="694"/>
      <c r="AZ42" s="695">
        <v>3523827</v>
      </c>
      <c r="BA42" s="696"/>
      <c r="BB42" s="696"/>
      <c r="BC42" s="696"/>
      <c r="BD42" s="682"/>
      <c r="BE42" s="682"/>
      <c r="BF42" s="684"/>
      <c r="BG42" s="673"/>
      <c r="BH42" s="674"/>
      <c r="BI42" s="674"/>
      <c r="BJ42" s="674"/>
      <c r="BK42" s="674"/>
      <c r="BL42" s="224"/>
      <c r="BM42" s="645" t="s">
        <v>358</v>
      </c>
      <c r="BN42" s="645"/>
      <c r="BO42" s="645"/>
      <c r="BP42" s="645"/>
      <c r="BQ42" s="645"/>
      <c r="BR42" s="645"/>
      <c r="BS42" s="645"/>
      <c r="BT42" s="645"/>
      <c r="BU42" s="646"/>
      <c r="BV42" s="695">
        <v>376</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2165010</v>
      </c>
      <c r="CS42" s="655"/>
      <c r="CT42" s="655"/>
      <c r="CU42" s="655"/>
      <c r="CV42" s="655"/>
      <c r="CW42" s="655"/>
      <c r="CX42" s="655"/>
      <c r="CY42" s="656"/>
      <c r="CZ42" s="628">
        <v>4.8</v>
      </c>
      <c r="DA42" s="653"/>
      <c r="DB42" s="653"/>
      <c r="DC42" s="657"/>
      <c r="DD42" s="632">
        <v>962323</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360</v>
      </c>
      <c r="CD43" s="620" t="s">
        <v>361</v>
      </c>
      <c r="CE43" s="621"/>
      <c r="CF43" s="621"/>
      <c r="CG43" s="621"/>
      <c r="CH43" s="621"/>
      <c r="CI43" s="621"/>
      <c r="CJ43" s="621"/>
      <c r="CK43" s="621"/>
      <c r="CL43" s="621"/>
      <c r="CM43" s="621"/>
      <c r="CN43" s="621"/>
      <c r="CO43" s="621"/>
      <c r="CP43" s="621"/>
      <c r="CQ43" s="622"/>
      <c r="CR43" s="623">
        <v>198748</v>
      </c>
      <c r="CS43" s="655"/>
      <c r="CT43" s="655"/>
      <c r="CU43" s="655"/>
      <c r="CV43" s="655"/>
      <c r="CW43" s="655"/>
      <c r="CX43" s="655"/>
      <c r="CY43" s="656"/>
      <c r="CZ43" s="628">
        <v>0.4</v>
      </c>
      <c r="DA43" s="653"/>
      <c r="DB43" s="653"/>
      <c r="DC43" s="657"/>
      <c r="DD43" s="632">
        <v>198748</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363</v>
      </c>
      <c r="CG44" s="621"/>
      <c r="CH44" s="621"/>
      <c r="CI44" s="621"/>
      <c r="CJ44" s="621"/>
      <c r="CK44" s="621"/>
      <c r="CL44" s="621"/>
      <c r="CM44" s="621"/>
      <c r="CN44" s="621"/>
      <c r="CO44" s="621"/>
      <c r="CP44" s="621"/>
      <c r="CQ44" s="622"/>
      <c r="CR44" s="623">
        <v>2158767</v>
      </c>
      <c r="CS44" s="624"/>
      <c r="CT44" s="624"/>
      <c r="CU44" s="624"/>
      <c r="CV44" s="624"/>
      <c r="CW44" s="624"/>
      <c r="CX44" s="624"/>
      <c r="CY44" s="625"/>
      <c r="CZ44" s="628">
        <v>4.8</v>
      </c>
      <c r="DA44" s="629"/>
      <c r="DB44" s="629"/>
      <c r="DC44" s="635"/>
      <c r="DD44" s="632">
        <v>959780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456776</v>
      </c>
      <c r="CS45" s="655"/>
      <c r="CT45" s="655"/>
      <c r="CU45" s="655"/>
      <c r="CV45" s="655"/>
      <c r="CW45" s="655"/>
      <c r="CX45" s="655"/>
      <c r="CY45" s="656"/>
      <c r="CZ45" s="628">
        <v>1</v>
      </c>
      <c r="DA45" s="653"/>
      <c r="DB45" s="653"/>
      <c r="DC45" s="657"/>
      <c r="DD45" s="632">
        <v>91056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366</v>
      </c>
      <c r="CG46" s="621"/>
      <c r="CH46" s="621"/>
      <c r="CI46" s="621"/>
      <c r="CJ46" s="621"/>
      <c r="CK46" s="621"/>
      <c r="CL46" s="621"/>
      <c r="CM46" s="621"/>
      <c r="CN46" s="621"/>
      <c r="CO46" s="621"/>
      <c r="CP46" s="621"/>
      <c r="CQ46" s="622"/>
      <c r="CR46" s="623">
        <v>1499051</v>
      </c>
      <c r="CS46" s="624"/>
      <c r="CT46" s="624"/>
      <c r="CU46" s="624"/>
      <c r="CV46" s="624"/>
      <c r="CW46" s="624"/>
      <c r="CX46" s="624"/>
      <c r="CY46" s="625"/>
      <c r="CZ46" s="628">
        <v>3.3</v>
      </c>
      <c r="DA46" s="629"/>
      <c r="DB46" s="629"/>
      <c r="DC46" s="635"/>
      <c r="DD46" s="632">
        <v>858795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367</v>
      </c>
      <c r="CG47" s="621"/>
      <c r="CH47" s="621"/>
      <c r="CI47" s="621"/>
      <c r="CJ47" s="621"/>
      <c r="CK47" s="621"/>
      <c r="CL47" s="621"/>
      <c r="CM47" s="621"/>
      <c r="CN47" s="621"/>
      <c r="CO47" s="621"/>
      <c r="CP47" s="621"/>
      <c r="CQ47" s="622"/>
      <c r="CR47" s="623">
        <v>6243</v>
      </c>
      <c r="CS47" s="655"/>
      <c r="CT47" s="655"/>
      <c r="CU47" s="655"/>
      <c r="CV47" s="655"/>
      <c r="CW47" s="655"/>
      <c r="CX47" s="655"/>
      <c r="CY47" s="656"/>
      <c r="CZ47" s="628">
        <v>0</v>
      </c>
      <c r="DA47" s="653"/>
      <c r="DB47" s="653"/>
      <c r="DC47" s="657"/>
      <c r="DD47" s="632">
        <v>2543</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368</v>
      </c>
      <c r="CG48" s="621"/>
      <c r="CH48" s="621"/>
      <c r="CI48" s="621"/>
      <c r="CJ48" s="621"/>
      <c r="CK48" s="621"/>
      <c r="CL48" s="621"/>
      <c r="CM48" s="621"/>
      <c r="CN48" s="621"/>
      <c r="CO48" s="621"/>
      <c r="CP48" s="621"/>
      <c r="CQ48" s="622"/>
      <c r="CR48" s="623" t="s">
        <v>130</v>
      </c>
      <c r="CS48" s="624"/>
      <c r="CT48" s="624"/>
      <c r="CU48" s="624"/>
      <c r="CV48" s="624"/>
      <c r="CW48" s="624"/>
      <c r="CX48" s="624"/>
      <c r="CY48" s="625"/>
      <c r="CZ48" s="628" t="s">
        <v>244</v>
      </c>
      <c r="DA48" s="629"/>
      <c r="DB48" s="629"/>
      <c r="DC48" s="635"/>
      <c r="DD48" s="632" t="s">
        <v>244</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369</v>
      </c>
      <c r="CE49" s="645"/>
      <c r="CF49" s="645"/>
      <c r="CG49" s="645"/>
      <c r="CH49" s="645"/>
      <c r="CI49" s="645"/>
      <c r="CJ49" s="645"/>
      <c r="CK49" s="645"/>
      <c r="CL49" s="645"/>
      <c r="CM49" s="645"/>
      <c r="CN49" s="645"/>
      <c r="CO49" s="645"/>
      <c r="CP49" s="645"/>
      <c r="CQ49" s="646"/>
      <c r="CR49" s="695">
        <v>45231070</v>
      </c>
      <c r="CS49" s="682"/>
      <c r="CT49" s="682"/>
      <c r="CU49" s="682"/>
      <c r="CV49" s="682"/>
      <c r="CW49" s="682"/>
      <c r="CX49" s="682"/>
      <c r="CY49" s="711"/>
      <c r="CZ49" s="703">
        <v>100</v>
      </c>
      <c r="DA49" s="712"/>
      <c r="DB49" s="712"/>
      <c r="DC49" s="713"/>
      <c r="DD49" s="714">
        <v>27231765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qqQx1tHhNH0Ibr3xwxTvA+wh9cSOp+uU4lt9v3isM63EPwr7LL6EtfmZMn2PSmONLwI6QyVUxNdyQsXy4FQ0Pw==" saltValue="wfJb7cHYx4Y15BxlLRfPr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392</v>
      </c>
      <c r="C7" s="750"/>
      <c r="D7" s="750"/>
      <c r="E7" s="750"/>
      <c r="F7" s="750"/>
      <c r="G7" s="750"/>
      <c r="H7" s="750"/>
      <c r="I7" s="750"/>
      <c r="J7" s="750"/>
      <c r="K7" s="750"/>
      <c r="L7" s="750"/>
      <c r="M7" s="750"/>
      <c r="N7" s="750"/>
      <c r="O7" s="750"/>
      <c r="P7" s="751"/>
      <c r="Q7" s="752">
        <v>46421</v>
      </c>
      <c r="R7" s="753"/>
      <c r="S7" s="753"/>
      <c r="T7" s="753"/>
      <c r="U7" s="753"/>
      <c r="V7" s="753">
        <v>45258</v>
      </c>
      <c r="W7" s="753"/>
      <c r="X7" s="753"/>
      <c r="Y7" s="753"/>
      <c r="Z7" s="753"/>
      <c r="AA7" s="753">
        <v>1163</v>
      </c>
      <c r="AB7" s="753"/>
      <c r="AC7" s="753"/>
      <c r="AD7" s="753"/>
      <c r="AE7" s="754"/>
      <c r="AF7" s="755">
        <v>956</v>
      </c>
      <c r="AG7" s="756"/>
      <c r="AH7" s="756"/>
      <c r="AI7" s="756"/>
      <c r="AJ7" s="757"/>
      <c r="AK7" s="758">
        <v>395</v>
      </c>
      <c r="AL7" s="759"/>
      <c r="AM7" s="759"/>
      <c r="AN7" s="759"/>
      <c r="AO7" s="759"/>
      <c r="AP7" s="759">
        <v>28969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578</v>
      </c>
      <c r="BS7" s="746" t="s">
        <v>579</v>
      </c>
      <c r="BT7" s="747"/>
      <c r="BU7" s="747"/>
      <c r="BV7" s="747"/>
      <c r="BW7" s="747"/>
      <c r="BX7" s="747"/>
      <c r="BY7" s="747"/>
      <c r="BZ7" s="747"/>
      <c r="CA7" s="747"/>
      <c r="CB7" s="747"/>
      <c r="CC7" s="747"/>
      <c r="CD7" s="747"/>
      <c r="CE7" s="747"/>
      <c r="CF7" s="747"/>
      <c r="CG7" s="762"/>
      <c r="CH7" s="743">
        <v>-16</v>
      </c>
      <c r="CI7" s="744"/>
      <c r="CJ7" s="744"/>
      <c r="CK7" s="744"/>
      <c r="CL7" s="745"/>
      <c r="CM7" s="743">
        <v>255</v>
      </c>
      <c r="CN7" s="744"/>
      <c r="CO7" s="744"/>
      <c r="CP7" s="744"/>
      <c r="CQ7" s="745"/>
      <c r="CR7" s="743">
        <v>200</v>
      </c>
      <c r="CS7" s="744"/>
      <c r="CT7" s="744"/>
      <c r="CU7" s="744"/>
      <c r="CV7" s="745"/>
      <c r="CW7" s="743" t="s">
        <v>571</v>
      </c>
      <c r="CX7" s="744"/>
      <c r="CY7" s="744"/>
      <c r="CZ7" s="744"/>
      <c r="DA7" s="745"/>
      <c r="DB7" s="743" t="s">
        <v>571</v>
      </c>
      <c r="DC7" s="744"/>
      <c r="DD7" s="744"/>
      <c r="DE7" s="744"/>
      <c r="DF7" s="745"/>
      <c r="DG7" s="743" t="s">
        <v>571</v>
      </c>
      <c r="DH7" s="744"/>
      <c r="DI7" s="744"/>
      <c r="DJ7" s="744"/>
      <c r="DK7" s="745"/>
      <c r="DL7" s="743" t="s">
        <v>571</v>
      </c>
      <c r="DM7" s="744"/>
      <c r="DN7" s="744"/>
      <c r="DO7" s="744"/>
      <c r="DP7" s="745"/>
      <c r="DQ7" s="743" t="s">
        <v>571</v>
      </c>
      <c r="DR7" s="744"/>
      <c r="DS7" s="744"/>
      <c r="DT7" s="744"/>
      <c r="DU7" s="745"/>
      <c r="DV7" s="746"/>
      <c r="DW7" s="747"/>
      <c r="DX7" s="747"/>
      <c r="DY7" s="747"/>
      <c r="DZ7" s="748"/>
      <c r="EA7" s="234"/>
    </row>
    <row r="8" spans="1:131" s="235" customFormat="1" ht="26.25" customHeight="1" x14ac:dyDescent="0.2">
      <c r="A8" s="238">
        <v>2</v>
      </c>
      <c r="B8" s="780" t="s">
        <v>393</v>
      </c>
      <c r="C8" s="781"/>
      <c r="D8" s="781"/>
      <c r="E8" s="781"/>
      <c r="F8" s="781"/>
      <c r="G8" s="781"/>
      <c r="H8" s="781"/>
      <c r="I8" s="781"/>
      <c r="J8" s="781"/>
      <c r="K8" s="781"/>
      <c r="L8" s="781"/>
      <c r="M8" s="781"/>
      <c r="N8" s="781"/>
      <c r="O8" s="781"/>
      <c r="P8" s="782"/>
      <c r="Q8" s="783">
        <v>152</v>
      </c>
      <c r="R8" s="784"/>
      <c r="S8" s="784"/>
      <c r="T8" s="784"/>
      <c r="U8" s="784"/>
      <c r="V8" s="784">
        <v>145</v>
      </c>
      <c r="W8" s="784"/>
      <c r="X8" s="784"/>
      <c r="Y8" s="784"/>
      <c r="Z8" s="784"/>
      <c r="AA8" s="784">
        <v>7</v>
      </c>
      <c r="AB8" s="784"/>
      <c r="AC8" s="784"/>
      <c r="AD8" s="784"/>
      <c r="AE8" s="785"/>
      <c r="AF8" s="786">
        <v>7</v>
      </c>
      <c r="AG8" s="787"/>
      <c r="AH8" s="787"/>
      <c r="AI8" s="787"/>
      <c r="AJ8" s="788"/>
      <c r="AK8" s="769">
        <v>51</v>
      </c>
      <c r="AL8" s="770"/>
      <c r="AM8" s="770"/>
      <c r="AN8" s="770"/>
      <c r="AO8" s="770"/>
      <c r="AP8" s="770" t="s">
        <v>571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578</v>
      </c>
      <c r="BS8" s="773" t="s">
        <v>580</v>
      </c>
      <c r="BT8" s="774"/>
      <c r="BU8" s="774"/>
      <c r="BV8" s="774"/>
      <c r="BW8" s="774"/>
      <c r="BX8" s="774"/>
      <c r="BY8" s="774"/>
      <c r="BZ8" s="774"/>
      <c r="CA8" s="774"/>
      <c r="CB8" s="774"/>
      <c r="CC8" s="774"/>
      <c r="CD8" s="774"/>
      <c r="CE8" s="774"/>
      <c r="CF8" s="774"/>
      <c r="CG8" s="775"/>
      <c r="CH8" s="776">
        <v>1</v>
      </c>
      <c r="CI8" s="777"/>
      <c r="CJ8" s="777"/>
      <c r="CK8" s="777"/>
      <c r="CL8" s="778"/>
      <c r="CM8" s="776">
        <v>71</v>
      </c>
      <c r="CN8" s="777"/>
      <c r="CO8" s="777"/>
      <c r="CP8" s="777"/>
      <c r="CQ8" s="778"/>
      <c r="CR8" s="776">
        <v>70</v>
      </c>
      <c r="CS8" s="777"/>
      <c r="CT8" s="777"/>
      <c r="CU8" s="777"/>
      <c r="CV8" s="778"/>
      <c r="CW8" s="776">
        <v>31</v>
      </c>
      <c r="CX8" s="777"/>
      <c r="CY8" s="777"/>
      <c r="CZ8" s="777"/>
      <c r="DA8" s="778"/>
      <c r="DB8" s="776" t="s">
        <v>571</v>
      </c>
      <c r="DC8" s="777"/>
      <c r="DD8" s="777"/>
      <c r="DE8" s="777"/>
      <c r="DF8" s="778"/>
      <c r="DG8" s="776" t="s">
        <v>571</v>
      </c>
      <c r="DH8" s="777"/>
      <c r="DI8" s="777"/>
      <c r="DJ8" s="777"/>
      <c r="DK8" s="778"/>
      <c r="DL8" s="776" t="s">
        <v>571</v>
      </c>
      <c r="DM8" s="777"/>
      <c r="DN8" s="777"/>
      <c r="DO8" s="777"/>
      <c r="DP8" s="778"/>
      <c r="DQ8" s="776" t="s">
        <v>571</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578</v>
      </c>
      <c r="BS9" s="773" t="s">
        <v>581</v>
      </c>
      <c r="BT9" s="774"/>
      <c r="BU9" s="774"/>
      <c r="BV9" s="774"/>
      <c r="BW9" s="774"/>
      <c r="BX9" s="774"/>
      <c r="BY9" s="774"/>
      <c r="BZ9" s="774"/>
      <c r="CA9" s="774"/>
      <c r="CB9" s="774"/>
      <c r="CC9" s="774"/>
      <c r="CD9" s="774"/>
      <c r="CE9" s="774"/>
      <c r="CF9" s="774"/>
      <c r="CG9" s="775"/>
      <c r="CH9" s="776">
        <v>0</v>
      </c>
      <c r="CI9" s="777"/>
      <c r="CJ9" s="777"/>
      <c r="CK9" s="777"/>
      <c r="CL9" s="778"/>
      <c r="CM9" s="776">
        <v>2</v>
      </c>
      <c r="CN9" s="777"/>
      <c r="CO9" s="777"/>
      <c r="CP9" s="777"/>
      <c r="CQ9" s="778"/>
      <c r="CR9" s="776">
        <v>2</v>
      </c>
      <c r="CS9" s="777"/>
      <c r="CT9" s="777"/>
      <c r="CU9" s="777"/>
      <c r="CV9" s="778"/>
      <c r="CW9" s="776">
        <v>191</v>
      </c>
      <c r="CX9" s="777"/>
      <c r="CY9" s="777"/>
      <c r="CZ9" s="777"/>
      <c r="DA9" s="778"/>
      <c r="DB9" s="776" t="s">
        <v>571</v>
      </c>
      <c r="DC9" s="777"/>
      <c r="DD9" s="777"/>
      <c r="DE9" s="777"/>
      <c r="DF9" s="778"/>
      <c r="DG9" s="776" t="s">
        <v>571</v>
      </c>
      <c r="DH9" s="777"/>
      <c r="DI9" s="777"/>
      <c r="DJ9" s="777"/>
      <c r="DK9" s="778"/>
      <c r="DL9" s="776" t="s">
        <v>571</v>
      </c>
      <c r="DM9" s="777"/>
      <c r="DN9" s="777"/>
      <c r="DO9" s="777"/>
      <c r="DP9" s="778"/>
      <c r="DQ9" s="776" t="s">
        <v>571</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395</v>
      </c>
      <c r="B23" s="789" t="s">
        <v>396</v>
      </c>
      <c r="C23" s="790"/>
      <c r="D23" s="790"/>
      <c r="E23" s="790"/>
      <c r="F23" s="790"/>
      <c r="G23" s="790"/>
      <c r="H23" s="790"/>
      <c r="I23" s="790"/>
      <c r="J23" s="790"/>
      <c r="K23" s="790"/>
      <c r="L23" s="790"/>
      <c r="M23" s="790"/>
      <c r="N23" s="790"/>
      <c r="O23" s="790"/>
      <c r="P23" s="791"/>
      <c r="Q23" s="792">
        <v>46476</v>
      </c>
      <c r="R23" s="793"/>
      <c r="S23" s="793"/>
      <c r="T23" s="793"/>
      <c r="U23" s="793"/>
      <c r="V23" s="793">
        <v>45306</v>
      </c>
      <c r="W23" s="793"/>
      <c r="X23" s="793"/>
      <c r="Y23" s="793"/>
      <c r="Z23" s="793"/>
      <c r="AA23" s="793">
        <v>1170</v>
      </c>
      <c r="AB23" s="793"/>
      <c r="AC23" s="793"/>
      <c r="AD23" s="793"/>
      <c r="AE23" s="794"/>
      <c r="AF23" s="795">
        <v>963</v>
      </c>
      <c r="AG23" s="793"/>
      <c r="AH23" s="793"/>
      <c r="AI23" s="793"/>
      <c r="AJ23" s="796"/>
      <c r="AK23" s="797"/>
      <c r="AL23" s="798"/>
      <c r="AM23" s="798"/>
      <c r="AN23" s="798"/>
      <c r="AO23" s="798"/>
      <c r="AP23" s="793">
        <v>28969</v>
      </c>
      <c r="AQ23" s="793"/>
      <c r="AR23" s="793"/>
      <c r="AS23" s="793"/>
      <c r="AT23" s="793"/>
      <c r="AU23" s="809"/>
      <c r="AV23" s="809"/>
      <c r="AW23" s="809"/>
      <c r="AX23" s="809"/>
      <c r="AY23" s="810"/>
      <c r="AZ23" s="811" t="s">
        <v>130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375</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407</v>
      </c>
      <c r="C28" s="750"/>
      <c r="D28" s="750"/>
      <c r="E28" s="750"/>
      <c r="F28" s="750"/>
      <c r="G28" s="750"/>
      <c r="H28" s="750"/>
      <c r="I28" s="750"/>
      <c r="J28" s="750"/>
      <c r="K28" s="750"/>
      <c r="L28" s="750"/>
      <c r="M28" s="750"/>
      <c r="N28" s="750"/>
      <c r="O28" s="750"/>
      <c r="P28" s="751"/>
      <c r="Q28" s="822">
        <v>12511</v>
      </c>
      <c r="R28" s="823"/>
      <c r="S28" s="823"/>
      <c r="T28" s="823"/>
      <c r="U28" s="823"/>
      <c r="V28" s="823">
        <v>12241</v>
      </c>
      <c r="W28" s="823"/>
      <c r="X28" s="823"/>
      <c r="Y28" s="823"/>
      <c r="Z28" s="823"/>
      <c r="AA28" s="823">
        <v>270</v>
      </c>
      <c r="AB28" s="823"/>
      <c r="AC28" s="823"/>
      <c r="AD28" s="823"/>
      <c r="AE28" s="824"/>
      <c r="AF28" s="825">
        <v>270</v>
      </c>
      <c r="AG28" s="823"/>
      <c r="AH28" s="823"/>
      <c r="AI28" s="823"/>
      <c r="AJ28" s="826"/>
      <c r="AK28" s="827">
        <v>1238</v>
      </c>
      <c r="AL28" s="828"/>
      <c r="AM28" s="828"/>
      <c r="AN28" s="828"/>
      <c r="AO28" s="828"/>
      <c r="AP28" s="828" t="s">
        <v>571</v>
      </c>
      <c r="AQ28" s="828"/>
      <c r="AR28" s="828"/>
      <c r="AS28" s="828"/>
      <c r="AT28" s="828"/>
      <c r="AU28" s="828" t="s">
        <v>571</v>
      </c>
      <c r="AV28" s="828"/>
      <c r="AW28" s="828"/>
      <c r="AX28" s="828"/>
      <c r="AY28" s="828"/>
      <c r="AZ28" s="829" t="s">
        <v>571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408</v>
      </c>
      <c r="C29" s="781"/>
      <c r="D29" s="781"/>
      <c r="E29" s="781"/>
      <c r="F29" s="781"/>
      <c r="G29" s="781"/>
      <c r="H29" s="781"/>
      <c r="I29" s="781"/>
      <c r="J29" s="781"/>
      <c r="K29" s="781"/>
      <c r="L29" s="781"/>
      <c r="M29" s="781"/>
      <c r="N29" s="781"/>
      <c r="O29" s="781"/>
      <c r="P29" s="782"/>
      <c r="Q29" s="783">
        <v>11822</v>
      </c>
      <c r="R29" s="784"/>
      <c r="S29" s="784"/>
      <c r="T29" s="784"/>
      <c r="U29" s="784"/>
      <c r="V29" s="784">
        <v>11688</v>
      </c>
      <c r="W29" s="784"/>
      <c r="X29" s="784"/>
      <c r="Y29" s="784"/>
      <c r="Z29" s="784"/>
      <c r="AA29" s="784">
        <v>134</v>
      </c>
      <c r="AB29" s="784"/>
      <c r="AC29" s="784"/>
      <c r="AD29" s="784"/>
      <c r="AE29" s="785"/>
      <c r="AF29" s="786">
        <v>134</v>
      </c>
      <c r="AG29" s="787"/>
      <c r="AH29" s="787"/>
      <c r="AI29" s="787"/>
      <c r="AJ29" s="788"/>
      <c r="AK29" s="834">
        <v>1773</v>
      </c>
      <c r="AL29" s="830"/>
      <c r="AM29" s="830"/>
      <c r="AN29" s="830"/>
      <c r="AO29" s="830"/>
      <c r="AP29" s="830" t="s">
        <v>571</v>
      </c>
      <c r="AQ29" s="830"/>
      <c r="AR29" s="830"/>
      <c r="AS29" s="830"/>
      <c r="AT29" s="830"/>
      <c r="AU29" s="830" t="s">
        <v>571</v>
      </c>
      <c r="AV29" s="830"/>
      <c r="AW29" s="830"/>
      <c r="AX29" s="830"/>
      <c r="AY29" s="830"/>
      <c r="AZ29" s="831" t="s">
        <v>571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409</v>
      </c>
      <c r="C30" s="781"/>
      <c r="D30" s="781"/>
      <c r="E30" s="781"/>
      <c r="F30" s="781"/>
      <c r="G30" s="781"/>
      <c r="H30" s="781"/>
      <c r="I30" s="781"/>
      <c r="J30" s="781"/>
      <c r="K30" s="781"/>
      <c r="L30" s="781"/>
      <c r="M30" s="781"/>
      <c r="N30" s="781"/>
      <c r="O30" s="781"/>
      <c r="P30" s="782"/>
      <c r="Q30" s="783">
        <v>2183</v>
      </c>
      <c r="R30" s="784"/>
      <c r="S30" s="784"/>
      <c r="T30" s="784"/>
      <c r="U30" s="784"/>
      <c r="V30" s="784">
        <v>2119</v>
      </c>
      <c r="W30" s="784"/>
      <c r="X30" s="784"/>
      <c r="Y30" s="784"/>
      <c r="Z30" s="784"/>
      <c r="AA30" s="784">
        <v>64</v>
      </c>
      <c r="AB30" s="784"/>
      <c r="AC30" s="784"/>
      <c r="AD30" s="784"/>
      <c r="AE30" s="785"/>
      <c r="AF30" s="786">
        <v>64</v>
      </c>
      <c r="AG30" s="787"/>
      <c r="AH30" s="787"/>
      <c r="AI30" s="787"/>
      <c r="AJ30" s="788"/>
      <c r="AK30" s="834">
        <v>434</v>
      </c>
      <c r="AL30" s="830"/>
      <c r="AM30" s="830"/>
      <c r="AN30" s="830"/>
      <c r="AO30" s="830"/>
      <c r="AP30" s="830" t="s">
        <v>571</v>
      </c>
      <c r="AQ30" s="830"/>
      <c r="AR30" s="830"/>
      <c r="AS30" s="830"/>
      <c r="AT30" s="830"/>
      <c r="AU30" s="830" t="s">
        <v>571</v>
      </c>
      <c r="AV30" s="830"/>
      <c r="AW30" s="830"/>
      <c r="AX30" s="830"/>
      <c r="AY30" s="830"/>
      <c r="AZ30" s="831" t="s">
        <v>571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410</v>
      </c>
      <c r="C31" s="781"/>
      <c r="D31" s="781"/>
      <c r="E31" s="781"/>
      <c r="F31" s="781"/>
      <c r="G31" s="781"/>
      <c r="H31" s="781"/>
      <c r="I31" s="781"/>
      <c r="J31" s="781"/>
      <c r="K31" s="781"/>
      <c r="L31" s="781"/>
      <c r="M31" s="781"/>
      <c r="N31" s="781"/>
      <c r="O31" s="781"/>
      <c r="P31" s="782"/>
      <c r="Q31" s="783">
        <v>2458</v>
      </c>
      <c r="R31" s="784"/>
      <c r="S31" s="784"/>
      <c r="T31" s="784"/>
      <c r="U31" s="784"/>
      <c r="V31" s="784">
        <v>2244</v>
      </c>
      <c r="W31" s="784"/>
      <c r="X31" s="784"/>
      <c r="Y31" s="784"/>
      <c r="Z31" s="784"/>
      <c r="AA31" s="784">
        <v>214</v>
      </c>
      <c r="AB31" s="784"/>
      <c r="AC31" s="784"/>
      <c r="AD31" s="784"/>
      <c r="AE31" s="785"/>
      <c r="AF31" s="786">
        <v>1968</v>
      </c>
      <c r="AG31" s="787"/>
      <c r="AH31" s="787"/>
      <c r="AI31" s="787"/>
      <c r="AJ31" s="788"/>
      <c r="AK31" s="834">
        <v>7</v>
      </c>
      <c r="AL31" s="830"/>
      <c r="AM31" s="830"/>
      <c r="AN31" s="830"/>
      <c r="AO31" s="830"/>
      <c r="AP31" s="830">
        <v>4253</v>
      </c>
      <c r="AQ31" s="830"/>
      <c r="AR31" s="830"/>
      <c r="AS31" s="830"/>
      <c r="AT31" s="830"/>
      <c r="AU31" s="830">
        <v>26</v>
      </c>
      <c r="AV31" s="830"/>
      <c r="AW31" s="830"/>
      <c r="AX31" s="830"/>
      <c r="AY31" s="830"/>
      <c r="AZ31" s="831" t="s">
        <v>571</v>
      </c>
      <c r="BA31" s="831"/>
      <c r="BB31" s="831"/>
      <c r="BC31" s="831"/>
      <c r="BD31" s="831"/>
      <c r="BE31" s="832" t="s">
        <v>411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412</v>
      </c>
      <c r="C32" s="781"/>
      <c r="D32" s="781"/>
      <c r="E32" s="781"/>
      <c r="F32" s="781"/>
      <c r="G32" s="781"/>
      <c r="H32" s="781"/>
      <c r="I32" s="781"/>
      <c r="J32" s="781"/>
      <c r="K32" s="781"/>
      <c r="L32" s="781"/>
      <c r="M32" s="781"/>
      <c r="N32" s="781"/>
      <c r="O32" s="781"/>
      <c r="P32" s="782"/>
      <c r="Q32" s="783">
        <v>3013</v>
      </c>
      <c r="R32" s="784"/>
      <c r="S32" s="784"/>
      <c r="T32" s="784"/>
      <c r="U32" s="784"/>
      <c r="V32" s="784">
        <v>2842</v>
      </c>
      <c r="W32" s="784"/>
      <c r="X32" s="784"/>
      <c r="Y32" s="784"/>
      <c r="Z32" s="784"/>
      <c r="AA32" s="784">
        <v>171</v>
      </c>
      <c r="AB32" s="784"/>
      <c r="AC32" s="784"/>
      <c r="AD32" s="784"/>
      <c r="AE32" s="785"/>
      <c r="AF32" s="786">
        <v>352</v>
      </c>
      <c r="AG32" s="787"/>
      <c r="AH32" s="787"/>
      <c r="AI32" s="787"/>
      <c r="AJ32" s="788"/>
      <c r="AK32" s="834">
        <v>657</v>
      </c>
      <c r="AL32" s="830"/>
      <c r="AM32" s="830"/>
      <c r="AN32" s="830"/>
      <c r="AO32" s="830"/>
      <c r="AP32" s="830">
        <v>13439</v>
      </c>
      <c r="AQ32" s="830"/>
      <c r="AR32" s="830"/>
      <c r="AS32" s="830"/>
      <c r="AT32" s="830"/>
      <c r="AU32" s="830">
        <v>6881</v>
      </c>
      <c r="AV32" s="830"/>
      <c r="AW32" s="830"/>
      <c r="AX32" s="830"/>
      <c r="AY32" s="830"/>
      <c r="AZ32" s="831" t="s">
        <v>571</v>
      </c>
      <c r="BA32" s="831"/>
      <c r="BB32" s="831"/>
      <c r="BC32" s="831"/>
      <c r="BD32" s="831"/>
      <c r="BE32" s="832" t="s">
        <v>411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395</v>
      </c>
      <c r="B63" s="789" t="s">
        <v>414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2788</v>
      </c>
      <c r="AG63" s="844"/>
      <c r="AH63" s="844"/>
      <c r="AI63" s="844"/>
      <c r="AJ63" s="845"/>
      <c r="AK63" s="846"/>
      <c r="AL63" s="841"/>
      <c r="AM63" s="841"/>
      <c r="AN63" s="841"/>
      <c r="AO63" s="841"/>
      <c r="AP63" s="844">
        <v>17692</v>
      </c>
      <c r="AQ63" s="844"/>
      <c r="AR63" s="844"/>
      <c r="AS63" s="844"/>
      <c r="AT63" s="844"/>
      <c r="AU63" s="844">
        <v>6907</v>
      </c>
      <c r="AV63" s="844"/>
      <c r="AW63" s="844"/>
      <c r="AX63" s="844"/>
      <c r="AY63" s="844"/>
      <c r="AZ63" s="848"/>
      <c r="BA63" s="848"/>
      <c r="BB63" s="848"/>
      <c r="BC63" s="848"/>
      <c r="BD63" s="848"/>
      <c r="BE63" s="849"/>
      <c r="BF63" s="849"/>
      <c r="BG63" s="849"/>
      <c r="BH63" s="849"/>
      <c r="BI63" s="850"/>
      <c r="BJ63" s="851" t="s">
        <v>130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416</v>
      </c>
      <c r="B66" s="728"/>
      <c r="C66" s="728"/>
      <c r="D66" s="728"/>
      <c r="E66" s="728"/>
      <c r="F66" s="728"/>
      <c r="G66" s="728"/>
      <c r="H66" s="728"/>
      <c r="I66" s="728"/>
      <c r="J66" s="728"/>
      <c r="K66" s="728"/>
      <c r="L66" s="728"/>
      <c r="M66" s="728"/>
      <c r="N66" s="728"/>
      <c r="O66" s="728"/>
      <c r="P66" s="729"/>
      <c r="Q66" s="733" t="s">
        <v>399</v>
      </c>
      <c r="R66" s="734"/>
      <c r="S66" s="734"/>
      <c r="T66" s="734"/>
      <c r="U66" s="735"/>
      <c r="V66" s="733" t="s">
        <v>400</v>
      </c>
      <c r="W66" s="734"/>
      <c r="X66" s="734"/>
      <c r="Y66" s="734"/>
      <c r="Z66" s="735"/>
      <c r="AA66" s="733" t="s">
        <v>417</v>
      </c>
      <c r="AB66" s="734"/>
      <c r="AC66" s="734"/>
      <c r="AD66" s="734"/>
      <c r="AE66" s="735"/>
      <c r="AF66" s="854" t="s">
        <v>418</v>
      </c>
      <c r="AG66" s="815"/>
      <c r="AH66" s="815"/>
      <c r="AI66" s="815"/>
      <c r="AJ66" s="855"/>
      <c r="AK66" s="733" t="s">
        <v>419</v>
      </c>
      <c r="AL66" s="728"/>
      <c r="AM66" s="728"/>
      <c r="AN66" s="728"/>
      <c r="AO66" s="729"/>
      <c r="AP66" s="733" t="s">
        <v>404</v>
      </c>
      <c r="AQ66" s="734"/>
      <c r="AR66" s="734"/>
      <c r="AS66" s="734"/>
      <c r="AT66" s="735"/>
      <c r="AU66" s="733" t="s">
        <v>420</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572</v>
      </c>
      <c r="C68" s="870"/>
      <c r="D68" s="870"/>
      <c r="E68" s="870"/>
      <c r="F68" s="870"/>
      <c r="G68" s="870"/>
      <c r="H68" s="870"/>
      <c r="I68" s="870"/>
      <c r="J68" s="870"/>
      <c r="K68" s="870"/>
      <c r="L68" s="870"/>
      <c r="M68" s="870"/>
      <c r="N68" s="870"/>
      <c r="O68" s="870"/>
      <c r="P68" s="871"/>
      <c r="Q68" s="872">
        <v>194</v>
      </c>
      <c r="R68" s="866"/>
      <c r="S68" s="866"/>
      <c r="T68" s="866"/>
      <c r="U68" s="866"/>
      <c r="V68" s="866">
        <v>178</v>
      </c>
      <c r="W68" s="866"/>
      <c r="X68" s="866"/>
      <c r="Y68" s="866"/>
      <c r="Z68" s="866"/>
      <c r="AA68" s="866">
        <v>16</v>
      </c>
      <c r="AB68" s="866"/>
      <c r="AC68" s="866"/>
      <c r="AD68" s="866"/>
      <c r="AE68" s="866"/>
      <c r="AF68" s="866">
        <v>16</v>
      </c>
      <c r="AG68" s="866"/>
      <c r="AH68" s="866"/>
      <c r="AI68" s="866"/>
      <c r="AJ68" s="866"/>
      <c r="AK68" s="866" t="s">
        <v>571</v>
      </c>
      <c r="AL68" s="866"/>
      <c r="AM68" s="866"/>
      <c r="AN68" s="866"/>
      <c r="AO68" s="866"/>
      <c r="AP68" s="866" t="s">
        <v>571</v>
      </c>
      <c r="AQ68" s="866"/>
      <c r="AR68" s="866"/>
      <c r="AS68" s="866"/>
      <c r="AT68" s="866"/>
      <c r="AU68" s="866" t="s">
        <v>571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573</v>
      </c>
      <c r="C69" s="874"/>
      <c r="D69" s="874"/>
      <c r="E69" s="874"/>
      <c r="F69" s="874"/>
      <c r="G69" s="874"/>
      <c r="H69" s="874"/>
      <c r="I69" s="874"/>
      <c r="J69" s="874"/>
      <c r="K69" s="874"/>
      <c r="L69" s="874"/>
      <c r="M69" s="874"/>
      <c r="N69" s="874"/>
      <c r="O69" s="874"/>
      <c r="P69" s="875"/>
      <c r="Q69" s="876">
        <v>1305178</v>
      </c>
      <c r="R69" s="830"/>
      <c r="S69" s="830"/>
      <c r="T69" s="830"/>
      <c r="U69" s="830"/>
      <c r="V69" s="830">
        <v>1290844</v>
      </c>
      <c r="W69" s="830"/>
      <c r="X69" s="830"/>
      <c r="Y69" s="830"/>
      <c r="Z69" s="830"/>
      <c r="AA69" s="830">
        <v>14334</v>
      </c>
      <c r="AB69" s="830"/>
      <c r="AC69" s="830"/>
      <c r="AD69" s="830"/>
      <c r="AE69" s="830"/>
      <c r="AF69" s="830">
        <v>14334</v>
      </c>
      <c r="AG69" s="830"/>
      <c r="AH69" s="830"/>
      <c r="AI69" s="830"/>
      <c r="AJ69" s="830"/>
      <c r="AK69" s="830">
        <v>9500</v>
      </c>
      <c r="AL69" s="830"/>
      <c r="AM69" s="830"/>
      <c r="AN69" s="830"/>
      <c r="AO69" s="830"/>
      <c r="AP69" s="830" t="s">
        <v>571</v>
      </c>
      <c r="AQ69" s="830"/>
      <c r="AR69" s="830"/>
      <c r="AS69" s="830"/>
      <c r="AT69" s="830"/>
      <c r="AU69" s="830" t="s">
        <v>571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574</v>
      </c>
      <c r="C70" s="874"/>
      <c r="D70" s="874"/>
      <c r="E70" s="874"/>
      <c r="F70" s="874"/>
      <c r="G70" s="874"/>
      <c r="H70" s="874"/>
      <c r="I70" s="874"/>
      <c r="J70" s="874"/>
      <c r="K70" s="874"/>
      <c r="L70" s="874"/>
      <c r="M70" s="874"/>
      <c r="N70" s="874"/>
      <c r="O70" s="874"/>
      <c r="P70" s="875"/>
      <c r="Q70" s="876">
        <v>39180</v>
      </c>
      <c r="R70" s="830"/>
      <c r="S70" s="830"/>
      <c r="T70" s="830"/>
      <c r="U70" s="830"/>
      <c r="V70" s="830">
        <v>36872</v>
      </c>
      <c r="W70" s="830"/>
      <c r="X70" s="830"/>
      <c r="Y70" s="830"/>
      <c r="Z70" s="830"/>
      <c r="AA70" s="830">
        <v>2308</v>
      </c>
      <c r="AB70" s="830"/>
      <c r="AC70" s="830"/>
      <c r="AD70" s="830"/>
      <c r="AE70" s="830"/>
      <c r="AF70" s="830">
        <v>23683</v>
      </c>
      <c r="AG70" s="830"/>
      <c r="AH70" s="830"/>
      <c r="AI70" s="830"/>
      <c r="AJ70" s="830"/>
      <c r="AK70" s="830">
        <v>0</v>
      </c>
      <c r="AL70" s="830"/>
      <c r="AM70" s="830"/>
      <c r="AN70" s="830"/>
      <c r="AO70" s="830"/>
      <c r="AP70" s="830">
        <v>98164</v>
      </c>
      <c r="AQ70" s="830"/>
      <c r="AR70" s="830"/>
      <c r="AS70" s="830"/>
      <c r="AT70" s="830"/>
      <c r="AU70" s="830" t="s">
        <v>571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575</v>
      </c>
      <c r="C71" s="874"/>
      <c r="D71" s="874"/>
      <c r="E71" s="874"/>
      <c r="F71" s="874"/>
      <c r="G71" s="874"/>
      <c r="H71" s="874"/>
      <c r="I71" s="874"/>
      <c r="J71" s="874"/>
      <c r="K71" s="874"/>
      <c r="L71" s="874"/>
      <c r="M71" s="874"/>
      <c r="N71" s="874"/>
      <c r="O71" s="874"/>
      <c r="P71" s="875"/>
      <c r="Q71" s="876">
        <v>6632</v>
      </c>
      <c r="R71" s="830"/>
      <c r="S71" s="830"/>
      <c r="T71" s="830"/>
      <c r="U71" s="830"/>
      <c r="V71" s="830">
        <v>5979</v>
      </c>
      <c r="W71" s="830"/>
      <c r="X71" s="830"/>
      <c r="Y71" s="830"/>
      <c r="Z71" s="830"/>
      <c r="AA71" s="830">
        <v>653</v>
      </c>
      <c r="AB71" s="830"/>
      <c r="AC71" s="830"/>
      <c r="AD71" s="830"/>
      <c r="AE71" s="830"/>
      <c r="AF71" s="830">
        <v>19383</v>
      </c>
      <c r="AG71" s="830"/>
      <c r="AH71" s="830"/>
      <c r="AI71" s="830"/>
      <c r="AJ71" s="830"/>
      <c r="AK71" s="830">
        <v>0</v>
      </c>
      <c r="AL71" s="830"/>
      <c r="AM71" s="830"/>
      <c r="AN71" s="830"/>
      <c r="AO71" s="830"/>
      <c r="AP71" s="830">
        <v>20120</v>
      </c>
      <c r="AQ71" s="830"/>
      <c r="AR71" s="830"/>
      <c r="AS71" s="830"/>
      <c r="AT71" s="830"/>
      <c r="AU71" s="830" t="s">
        <v>571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576</v>
      </c>
      <c r="C72" s="874"/>
      <c r="D72" s="874"/>
      <c r="E72" s="874"/>
      <c r="F72" s="874"/>
      <c r="G72" s="874"/>
      <c r="H72" s="874"/>
      <c r="I72" s="874"/>
      <c r="J72" s="874"/>
      <c r="K72" s="874"/>
      <c r="L72" s="874"/>
      <c r="M72" s="874"/>
      <c r="N72" s="874"/>
      <c r="O72" s="874"/>
      <c r="P72" s="875"/>
      <c r="Q72" s="876">
        <v>2220</v>
      </c>
      <c r="R72" s="830"/>
      <c r="S72" s="830"/>
      <c r="T72" s="830"/>
      <c r="U72" s="830"/>
      <c r="V72" s="830">
        <v>2122</v>
      </c>
      <c r="W72" s="830"/>
      <c r="X72" s="830"/>
      <c r="Y72" s="830"/>
      <c r="Z72" s="830"/>
      <c r="AA72" s="830">
        <v>98</v>
      </c>
      <c r="AB72" s="830"/>
      <c r="AC72" s="830"/>
      <c r="AD72" s="830"/>
      <c r="AE72" s="830"/>
      <c r="AF72" s="830">
        <v>98</v>
      </c>
      <c r="AG72" s="830"/>
      <c r="AH72" s="830"/>
      <c r="AI72" s="830"/>
      <c r="AJ72" s="830"/>
      <c r="AK72" s="830">
        <v>72</v>
      </c>
      <c r="AL72" s="830"/>
      <c r="AM72" s="830"/>
      <c r="AN72" s="830"/>
      <c r="AO72" s="830"/>
      <c r="AP72" s="830">
        <v>2094</v>
      </c>
      <c r="AQ72" s="830"/>
      <c r="AR72" s="830"/>
      <c r="AS72" s="830"/>
      <c r="AT72" s="830"/>
      <c r="AU72" s="830">
        <v>857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577</v>
      </c>
      <c r="C73" s="874"/>
      <c r="D73" s="874"/>
      <c r="E73" s="874"/>
      <c r="F73" s="874"/>
      <c r="G73" s="874"/>
      <c r="H73" s="874"/>
      <c r="I73" s="874"/>
      <c r="J73" s="874"/>
      <c r="K73" s="874"/>
      <c r="L73" s="874"/>
      <c r="M73" s="874"/>
      <c r="N73" s="874"/>
      <c r="O73" s="874"/>
      <c r="P73" s="875"/>
      <c r="Q73" s="876">
        <v>110363</v>
      </c>
      <c r="R73" s="830"/>
      <c r="S73" s="830"/>
      <c r="T73" s="830"/>
      <c r="U73" s="830"/>
      <c r="V73" s="830">
        <v>102204</v>
      </c>
      <c r="W73" s="830"/>
      <c r="X73" s="830"/>
      <c r="Y73" s="830"/>
      <c r="Z73" s="830"/>
      <c r="AA73" s="830">
        <v>8159</v>
      </c>
      <c r="AB73" s="830"/>
      <c r="AC73" s="830"/>
      <c r="AD73" s="830"/>
      <c r="AE73" s="830"/>
      <c r="AF73" s="830">
        <v>15550</v>
      </c>
      <c r="AG73" s="830"/>
      <c r="AH73" s="830"/>
      <c r="AI73" s="830"/>
      <c r="AJ73" s="830"/>
      <c r="AK73" s="830" t="s">
        <v>571</v>
      </c>
      <c r="AL73" s="830"/>
      <c r="AM73" s="830"/>
      <c r="AN73" s="830"/>
      <c r="AO73" s="830"/>
      <c r="AP73" s="830" t="s">
        <v>571</v>
      </c>
      <c r="AQ73" s="830"/>
      <c r="AR73" s="830"/>
      <c r="AS73" s="830"/>
      <c r="AT73" s="830"/>
      <c r="AU73" s="830" t="s">
        <v>571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395</v>
      </c>
      <c r="B88" s="789" t="s">
        <v>421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73064</v>
      </c>
      <c r="AG88" s="844"/>
      <c r="AH88" s="844"/>
      <c r="AI88" s="844"/>
      <c r="AJ88" s="844"/>
      <c r="AK88" s="841"/>
      <c r="AL88" s="841"/>
      <c r="AM88" s="841"/>
      <c r="AN88" s="841"/>
      <c r="AO88" s="841"/>
      <c r="AP88" s="844">
        <v>120378</v>
      </c>
      <c r="AQ88" s="844"/>
      <c r="AR88" s="844"/>
      <c r="AS88" s="844"/>
      <c r="AT88" s="844"/>
      <c r="AU88" s="844">
        <v>857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422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272</v>
      </c>
      <c r="CS102" s="852"/>
      <c r="CT102" s="852"/>
      <c r="CU102" s="852"/>
      <c r="CV102" s="891"/>
      <c r="CW102" s="890">
        <v>222</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429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430</v>
      </c>
      <c r="AB109" s="893"/>
      <c r="AC109" s="893"/>
      <c r="AD109" s="893"/>
      <c r="AE109" s="894"/>
      <c r="AF109" s="892" t="s">
        <v>431</v>
      </c>
      <c r="AG109" s="893"/>
      <c r="AH109" s="893"/>
      <c r="AI109" s="893"/>
      <c r="AJ109" s="894"/>
      <c r="AK109" s="892" t="s">
        <v>312</v>
      </c>
      <c r="AL109" s="893"/>
      <c r="AM109" s="893"/>
      <c r="AN109" s="893"/>
      <c r="AO109" s="894"/>
      <c r="AP109" s="892" t="s">
        <v>432</v>
      </c>
      <c r="AQ109" s="893"/>
      <c r="AR109" s="893"/>
      <c r="AS109" s="893"/>
      <c r="AT109" s="895"/>
      <c r="AU109" s="912" t="s">
        <v>429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430</v>
      </c>
      <c r="BR109" s="893"/>
      <c r="BS109" s="893"/>
      <c r="BT109" s="893"/>
      <c r="BU109" s="894"/>
      <c r="BV109" s="892" t="s">
        <v>431</v>
      </c>
      <c r="BW109" s="893"/>
      <c r="BX109" s="893"/>
      <c r="BY109" s="893"/>
      <c r="BZ109" s="894"/>
      <c r="CA109" s="892" t="s">
        <v>312</v>
      </c>
      <c r="CB109" s="893"/>
      <c r="CC109" s="893"/>
      <c r="CD109" s="893"/>
      <c r="CE109" s="894"/>
      <c r="CF109" s="913" t="s">
        <v>432</v>
      </c>
      <c r="CG109" s="913"/>
      <c r="CH109" s="913"/>
      <c r="CI109" s="913"/>
      <c r="CJ109" s="913"/>
      <c r="CK109" s="892" t="s">
        <v>433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430</v>
      </c>
      <c r="DH109" s="893"/>
      <c r="DI109" s="893"/>
      <c r="DJ109" s="893"/>
      <c r="DK109" s="894"/>
      <c r="DL109" s="892" t="s">
        <v>431</v>
      </c>
      <c r="DM109" s="893"/>
      <c r="DN109" s="893"/>
      <c r="DO109" s="893"/>
      <c r="DP109" s="894"/>
      <c r="DQ109" s="892" t="s">
        <v>312</v>
      </c>
      <c r="DR109" s="893"/>
      <c r="DS109" s="893"/>
      <c r="DT109" s="893"/>
      <c r="DU109" s="894"/>
      <c r="DV109" s="892" t="s">
        <v>432</v>
      </c>
      <c r="DW109" s="893"/>
      <c r="DX109" s="893"/>
      <c r="DY109" s="893"/>
      <c r="DZ109" s="895"/>
    </row>
    <row r="110" spans="1:131" s="230" customFormat="1" ht="26.25" customHeight="1" x14ac:dyDescent="0.2">
      <c r="A110" s="896" t="s">
        <v>434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2502491</v>
      </c>
      <c r="AB110" s="900"/>
      <c r="AC110" s="900"/>
      <c r="AD110" s="900"/>
      <c r="AE110" s="901"/>
      <c r="AF110" s="902">
        <v>2517626</v>
      </c>
      <c r="AG110" s="900"/>
      <c r="AH110" s="900"/>
      <c r="AI110" s="900"/>
      <c r="AJ110" s="901"/>
      <c r="AK110" s="902">
        <v>2496754</v>
      </c>
      <c r="AL110" s="900"/>
      <c r="AM110" s="900"/>
      <c r="AN110" s="900"/>
      <c r="AO110" s="901"/>
      <c r="AP110" s="903">
        <v>11.6</v>
      </c>
      <c r="AQ110" s="904"/>
      <c r="AR110" s="904"/>
      <c r="AS110" s="904"/>
      <c r="AT110" s="905"/>
      <c r="AU110" s="906" t="s">
        <v>75</v>
      </c>
      <c r="AV110" s="907"/>
      <c r="AW110" s="907"/>
      <c r="AX110" s="907"/>
      <c r="AY110" s="907"/>
      <c r="AZ110" s="929" t="s">
        <v>435</v>
      </c>
      <c r="BA110" s="897"/>
      <c r="BB110" s="897"/>
      <c r="BC110" s="897"/>
      <c r="BD110" s="897"/>
      <c r="BE110" s="897"/>
      <c r="BF110" s="897"/>
      <c r="BG110" s="897"/>
      <c r="BH110" s="897"/>
      <c r="BI110" s="897"/>
      <c r="BJ110" s="897"/>
      <c r="BK110" s="897"/>
      <c r="BL110" s="897"/>
      <c r="BM110" s="897"/>
      <c r="BN110" s="897"/>
      <c r="BO110" s="897"/>
      <c r="BP110" s="898"/>
      <c r="BQ110" s="930">
        <v>31377368</v>
      </c>
      <c r="BR110" s="931"/>
      <c r="BS110" s="931"/>
      <c r="BT110" s="931"/>
      <c r="BU110" s="931"/>
      <c r="BV110" s="931">
        <v>30355893</v>
      </c>
      <c r="BW110" s="931"/>
      <c r="BX110" s="931"/>
      <c r="BY110" s="931"/>
      <c r="BZ110" s="931"/>
      <c r="CA110" s="931">
        <v>28968828</v>
      </c>
      <c r="CB110" s="931"/>
      <c r="CC110" s="931"/>
      <c r="CD110" s="931"/>
      <c r="CE110" s="931"/>
      <c r="CF110" s="944">
        <v>134</v>
      </c>
      <c r="CG110" s="945"/>
      <c r="CH110" s="945"/>
      <c r="CI110" s="945"/>
      <c r="CJ110" s="945"/>
      <c r="CK110" s="946" t="s">
        <v>436</v>
      </c>
      <c r="CL110" s="947"/>
      <c r="CM110" s="929" t="s">
        <v>437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130</v>
      </c>
      <c r="DH110" s="931"/>
      <c r="DI110" s="931"/>
      <c r="DJ110" s="931"/>
      <c r="DK110" s="931"/>
      <c r="DL110" s="931" t="s">
        <v>130</v>
      </c>
      <c r="DM110" s="931"/>
      <c r="DN110" s="931"/>
      <c r="DO110" s="931"/>
      <c r="DP110" s="931"/>
      <c r="DQ110" s="931" t="s">
        <v>130</v>
      </c>
      <c r="DR110" s="931"/>
      <c r="DS110" s="931"/>
      <c r="DT110" s="931"/>
      <c r="DU110" s="931"/>
      <c r="DV110" s="932" t="s">
        <v>130</v>
      </c>
      <c r="DW110" s="932"/>
      <c r="DX110" s="932"/>
      <c r="DY110" s="932"/>
      <c r="DZ110" s="933"/>
    </row>
    <row r="111" spans="1:131" s="230" customFormat="1" ht="26.25" customHeight="1" x14ac:dyDescent="0.2">
      <c r="A111" s="934" t="s">
        <v>438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130</v>
      </c>
      <c r="AB111" s="938"/>
      <c r="AC111" s="938"/>
      <c r="AD111" s="938"/>
      <c r="AE111" s="939"/>
      <c r="AF111" s="940" t="s">
        <v>130</v>
      </c>
      <c r="AG111" s="938"/>
      <c r="AH111" s="938"/>
      <c r="AI111" s="938"/>
      <c r="AJ111" s="939"/>
      <c r="AK111" s="940" t="s">
        <v>130</v>
      </c>
      <c r="AL111" s="938"/>
      <c r="AM111" s="938"/>
      <c r="AN111" s="938"/>
      <c r="AO111" s="939"/>
      <c r="AP111" s="941" t="s">
        <v>439</v>
      </c>
      <c r="AQ111" s="942"/>
      <c r="AR111" s="942"/>
      <c r="AS111" s="942"/>
      <c r="AT111" s="943"/>
      <c r="AU111" s="908"/>
      <c r="AV111" s="909"/>
      <c r="AW111" s="909"/>
      <c r="AX111" s="909"/>
      <c r="AY111" s="909"/>
      <c r="AZ111" s="922" t="s">
        <v>440</v>
      </c>
      <c r="BA111" s="923"/>
      <c r="BB111" s="923"/>
      <c r="BC111" s="923"/>
      <c r="BD111" s="923"/>
      <c r="BE111" s="923"/>
      <c r="BF111" s="923"/>
      <c r="BG111" s="923"/>
      <c r="BH111" s="923"/>
      <c r="BI111" s="923"/>
      <c r="BJ111" s="923"/>
      <c r="BK111" s="923"/>
      <c r="BL111" s="923"/>
      <c r="BM111" s="923"/>
      <c r="BN111" s="923"/>
      <c r="BO111" s="923"/>
      <c r="BP111" s="924"/>
      <c r="BQ111" s="925" t="s">
        <v>130</v>
      </c>
      <c r="BR111" s="926"/>
      <c r="BS111" s="926"/>
      <c r="BT111" s="926"/>
      <c r="BU111" s="926"/>
      <c r="BV111" s="926" t="s">
        <v>130</v>
      </c>
      <c r="BW111" s="926"/>
      <c r="BX111" s="926"/>
      <c r="BY111" s="926"/>
      <c r="BZ111" s="926"/>
      <c r="CA111" s="926" t="s">
        <v>130</v>
      </c>
      <c r="CB111" s="926"/>
      <c r="CC111" s="926"/>
      <c r="CD111" s="926"/>
      <c r="CE111" s="926"/>
      <c r="CF111" s="920" t="s">
        <v>130</v>
      </c>
      <c r="CG111" s="921"/>
      <c r="CH111" s="921"/>
      <c r="CI111" s="921"/>
      <c r="CJ111" s="921"/>
      <c r="CK111" s="948"/>
      <c r="CL111" s="949"/>
      <c r="CM111" s="922" t="s">
        <v>441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130</v>
      </c>
      <c r="DH111" s="926"/>
      <c r="DI111" s="926"/>
      <c r="DJ111" s="926"/>
      <c r="DK111" s="926"/>
      <c r="DL111" s="926" t="s">
        <v>130</v>
      </c>
      <c r="DM111" s="926"/>
      <c r="DN111" s="926"/>
      <c r="DO111" s="926"/>
      <c r="DP111" s="926"/>
      <c r="DQ111" s="926" t="s">
        <v>130</v>
      </c>
      <c r="DR111" s="926"/>
      <c r="DS111" s="926"/>
      <c r="DT111" s="926"/>
      <c r="DU111" s="926"/>
      <c r="DV111" s="927" t="s">
        <v>130</v>
      </c>
      <c r="DW111" s="927"/>
      <c r="DX111" s="927"/>
      <c r="DY111" s="927"/>
      <c r="DZ111" s="928"/>
    </row>
    <row r="112" spans="1:131" s="230" customFormat="1" ht="26.25" customHeight="1" x14ac:dyDescent="0.2">
      <c r="A112" s="952" t="s">
        <v>442</v>
      </c>
      <c r="B112" s="953"/>
      <c r="C112" s="923" t="s">
        <v>443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130</v>
      </c>
      <c r="AB112" s="959"/>
      <c r="AC112" s="959"/>
      <c r="AD112" s="959"/>
      <c r="AE112" s="960"/>
      <c r="AF112" s="961" t="s">
        <v>130</v>
      </c>
      <c r="AG112" s="959"/>
      <c r="AH112" s="959"/>
      <c r="AI112" s="959"/>
      <c r="AJ112" s="960"/>
      <c r="AK112" s="961" t="s">
        <v>130</v>
      </c>
      <c r="AL112" s="959"/>
      <c r="AM112" s="959"/>
      <c r="AN112" s="959"/>
      <c r="AO112" s="960"/>
      <c r="AP112" s="962" t="s">
        <v>130</v>
      </c>
      <c r="AQ112" s="963"/>
      <c r="AR112" s="963"/>
      <c r="AS112" s="963"/>
      <c r="AT112" s="964"/>
      <c r="AU112" s="908"/>
      <c r="AV112" s="909"/>
      <c r="AW112" s="909"/>
      <c r="AX112" s="909"/>
      <c r="AY112" s="909"/>
      <c r="AZ112" s="922" t="s">
        <v>444</v>
      </c>
      <c r="BA112" s="923"/>
      <c r="BB112" s="923"/>
      <c r="BC112" s="923"/>
      <c r="BD112" s="923"/>
      <c r="BE112" s="923"/>
      <c r="BF112" s="923"/>
      <c r="BG112" s="923"/>
      <c r="BH112" s="923"/>
      <c r="BI112" s="923"/>
      <c r="BJ112" s="923"/>
      <c r="BK112" s="923"/>
      <c r="BL112" s="923"/>
      <c r="BM112" s="923"/>
      <c r="BN112" s="923"/>
      <c r="BO112" s="923"/>
      <c r="BP112" s="924"/>
      <c r="BQ112" s="925">
        <v>7532583</v>
      </c>
      <c r="BR112" s="926"/>
      <c r="BS112" s="926"/>
      <c r="BT112" s="926"/>
      <c r="BU112" s="926"/>
      <c r="BV112" s="926">
        <v>7171333</v>
      </c>
      <c r="BW112" s="926"/>
      <c r="BX112" s="926"/>
      <c r="BY112" s="926"/>
      <c r="BZ112" s="926"/>
      <c r="CA112" s="926">
        <v>6906230</v>
      </c>
      <c r="CB112" s="926"/>
      <c r="CC112" s="926"/>
      <c r="CD112" s="926"/>
      <c r="CE112" s="926"/>
      <c r="CF112" s="920">
        <v>31.9</v>
      </c>
      <c r="CG112" s="921"/>
      <c r="CH112" s="921"/>
      <c r="CI112" s="921"/>
      <c r="CJ112" s="921"/>
      <c r="CK112" s="948"/>
      <c r="CL112" s="949"/>
      <c r="CM112" s="922" t="s">
        <v>445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130</v>
      </c>
      <c r="DH112" s="926"/>
      <c r="DI112" s="926"/>
      <c r="DJ112" s="926"/>
      <c r="DK112" s="926"/>
      <c r="DL112" s="926" t="s">
        <v>130</v>
      </c>
      <c r="DM112" s="926"/>
      <c r="DN112" s="926"/>
      <c r="DO112" s="926"/>
      <c r="DP112" s="926"/>
      <c r="DQ112" s="926" t="s">
        <v>130</v>
      </c>
      <c r="DR112" s="926"/>
      <c r="DS112" s="926"/>
      <c r="DT112" s="926"/>
      <c r="DU112" s="926"/>
      <c r="DV112" s="927" t="s">
        <v>439</v>
      </c>
      <c r="DW112" s="927"/>
      <c r="DX112" s="927"/>
      <c r="DY112" s="927"/>
      <c r="DZ112" s="928"/>
    </row>
    <row r="113" spans="1:130" s="230" customFormat="1" ht="26.25" customHeight="1" x14ac:dyDescent="0.2">
      <c r="A113" s="954"/>
      <c r="B113" s="955"/>
      <c r="C113" s="923" t="s">
        <v>446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793153</v>
      </c>
      <c r="AB113" s="938"/>
      <c r="AC113" s="938"/>
      <c r="AD113" s="938"/>
      <c r="AE113" s="939"/>
      <c r="AF113" s="940">
        <v>738916</v>
      </c>
      <c r="AG113" s="938"/>
      <c r="AH113" s="938"/>
      <c r="AI113" s="938"/>
      <c r="AJ113" s="939"/>
      <c r="AK113" s="940">
        <v>715249</v>
      </c>
      <c r="AL113" s="938"/>
      <c r="AM113" s="938"/>
      <c r="AN113" s="938"/>
      <c r="AO113" s="939"/>
      <c r="AP113" s="941">
        <v>3.3</v>
      </c>
      <c r="AQ113" s="942"/>
      <c r="AR113" s="942"/>
      <c r="AS113" s="942"/>
      <c r="AT113" s="943"/>
      <c r="AU113" s="908"/>
      <c r="AV113" s="909"/>
      <c r="AW113" s="909"/>
      <c r="AX113" s="909"/>
      <c r="AY113" s="909"/>
      <c r="AZ113" s="922" t="s">
        <v>447</v>
      </c>
      <c r="BA113" s="923"/>
      <c r="BB113" s="923"/>
      <c r="BC113" s="923"/>
      <c r="BD113" s="923"/>
      <c r="BE113" s="923"/>
      <c r="BF113" s="923"/>
      <c r="BG113" s="923"/>
      <c r="BH113" s="923"/>
      <c r="BI113" s="923"/>
      <c r="BJ113" s="923"/>
      <c r="BK113" s="923"/>
      <c r="BL113" s="923"/>
      <c r="BM113" s="923"/>
      <c r="BN113" s="923"/>
      <c r="BO113" s="923"/>
      <c r="BP113" s="924"/>
      <c r="BQ113" s="925">
        <v>340152</v>
      </c>
      <c r="BR113" s="926"/>
      <c r="BS113" s="926"/>
      <c r="BT113" s="926"/>
      <c r="BU113" s="926"/>
      <c r="BV113" s="926">
        <v>873664</v>
      </c>
      <c r="BW113" s="926"/>
      <c r="BX113" s="926"/>
      <c r="BY113" s="926"/>
      <c r="BZ113" s="926"/>
      <c r="CA113" s="926">
        <v>856988</v>
      </c>
      <c r="CB113" s="926"/>
      <c r="CC113" s="926"/>
      <c r="CD113" s="926"/>
      <c r="CE113" s="926"/>
      <c r="CF113" s="920">
        <v>4</v>
      </c>
      <c r="CG113" s="921"/>
      <c r="CH113" s="921"/>
      <c r="CI113" s="921"/>
      <c r="CJ113" s="921"/>
      <c r="CK113" s="948"/>
      <c r="CL113" s="949"/>
      <c r="CM113" s="922" t="s">
        <v>448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130</v>
      </c>
      <c r="DH113" s="959"/>
      <c r="DI113" s="959"/>
      <c r="DJ113" s="959"/>
      <c r="DK113" s="960"/>
      <c r="DL113" s="961" t="s">
        <v>130</v>
      </c>
      <c r="DM113" s="959"/>
      <c r="DN113" s="959"/>
      <c r="DO113" s="959"/>
      <c r="DP113" s="960"/>
      <c r="DQ113" s="961" t="s">
        <v>130</v>
      </c>
      <c r="DR113" s="959"/>
      <c r="DS113" s="959"/>
      <c r="DT113" s="959"/>
      <c r="DU113" s="960"/>
      <c r="DV113" s="962" t="s">
        <v>130</v>
      </c>
      <c r="DW113" s="963"/>
      <c r="DX113" s="963"/>
      <c r="DY113" s="963"/>
      <c r="DZ113" s="964"/>
    </row>
    <row r="114" spans="1:130" s="230" customFormat="1" ht="26.25" customHeight="1" x14ac:dyDescent="0.2">
      <c r="A114" s="954"/>
      <c r="B114" s="955"/>
      <c r="C114" s="923" t="s">
        <v>449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2228</v>
      </c>
      <c r="AB114" s="959"/>
      <c r="AC114" s="959"/>
      <c r="AD114" s="959"/>
      <c r="AE114" s="960"/>
      <c r="AF114" s="961">
        <v>2831</v>
      </c>
      <c r="AG114" s="959"/>
      <c r="AH114" s="959"/>
      <c r="AI114" s="959"/>
      <c r="AJ114" s="960"/>
      <c r="AK114" s="961">
        <v>28453</v>
      </c>
      <c r="AL114" s="959"/>
      <c r="AM114" s="959"/>
      <c r="AN114" s="959"/>
      <c r="AO114" s="960"/>
      <c r="AP114" s="962">
        <v>0.1</v>
      </c>
      <c r="AQ114" s="963"/>
      <c r="AR114" s="963"/>
      <c r="AS114" s="963"/>
      <c r="AT114" s="964"/>
      <c r="AU114" s="908"/>
      <c r="AV114" s="909"/>
      <c r="AW114" s="909"/>
      <c r="AX114" s="909"/>
      <c r="AY114" s="909"/>
      <c r="AZ114" s="922" t="s">
        <v>450</v>
      </c>
      <c r="BA114" s="923"/>
      <c r="BB114" s="923"/>
      <c r="BC114" s="923"/>
      <c r="BD114" s="923"/>
      <c r="BE114" s="923"/>
      <c r="BF114" s="923"/>
      <c r="BG114" s="923"/>
      <c r="BH114" s="923"/>
      <c r="BI114" s="923"/>
      <c r="BJ114" s="923"/>
      <c r="BK114" s="923"/>
      <c r="BL114" s="923"/>
      <c r="BM114" s="923"/>
      <c r="BN114" s="923"/>
      <c r="BO114" s="923"/>
      <c r="BP114" s="924"/>
      <c r="BQ114" s="925">
        <v>5826113</v>
      </c>
      <c r="BR114" s="926"/>
      <c r="BS114" s="926"/>
      <c r="BT114" s="926"/>
      <c r="BU114" s="926"/>
      <c r="BV114" s="926">
        <v>5903479</v>
      </c>
      <c r="BW114" s="926"/>
      <c r="BX114" s="926"/>
      <c r="BY114" s="926"/>
      <c r="BZ114" s="926"/>
      <c r="CA114" s="926">
        <v>6001484</v>
      </c>
      <c r="CB114" s="926"/>
      <c r="CC114" s="926"/>
      <c r="CD114" s="926"/>
      <c r="CE114" s="926"/>
      <c r="CF114" s="920">
        <v>27.8</v>
      </c>
      <c r="CG114" s="921"/>
      <c r="CH114" s="921"/>
      <c r="CI114" s="921"/>
      <c r="CJ114" s="921"/>
      <c r="CK114" s="948"/>
      <c r="CL114" s="949"/>
      <c r="CM114" s="922" t="s">
        <v>451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439</v>
      </c>
      <c r="DH114" s="959"/>
      <c r="DI114" s="959"/>
      <c r="DJ114" s="959"/>
      <c r="DK114" s="960"/>
      <c r="DL114" s="961" t="s">
        <v>130</v>
      </c>
      <c r="DM114" s="959"/>
      <c r="DN114" s="959"/>
      <c r="DO114" s="959"/>
      <c r="DP114" s="960"/>
      <c r="DQ114" s="961" t="s">
        <v>130</v>
      </c>
      <c r="DR114" s="959"/>
      <c r="DS114" s="959"/>
      <c r="DT114" s="959"/>
      <c r="DU114" s="960"/>
      <c r="DV114" s="962" t="s">
        <v>130</v>
      </c>
      <c r="DW114" s="963"/>
      <c r="DX114" s="963"/>
      <c r="DY114" s="963"/>
      <c r="DZ114" s="964"/>
    </row>
    <row r="115" spans="1:130" s="230" customFormat="1" ht="26.25" customHeight="1" x14ac:dyDescent="0.2">
      <c r="A115" s="954"/>
      <c r="B115" s="955"/>
      <c r="C115" s="923" t="s">
        <v>452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439</v>
      </c>
      <c r="AB115" s="938"/>
      <c r="AC115" s="938"/>
      <c r="AD115" s="938"/>
      <c r="AE115" s="939"/>
      <c r="AF115" s="940" t="s">
        <v>130</v>
      </c>
      <c r="AG115" s="938"/>
      <c r="AH115" s="938"/>
      <c r="AI115" s="938"/>
      <c r="AJ115" s="939"/>
      <c r="AK115" s="940" t="s">
        <v>130</v>
      </c>
      <c r="AL115" s="938"/>
      <c r="AM115" s="938"/>
      <c r="AN115" s="938"/>
      <c r="AO115" s="939"/>
      <c r="AP115" s="941" t="s">
        <v>130</v>
      </c>
      <c r="AQ115" s="942"/>
      <c r="AR115" s="942"/>
      <c r="AS115" s="942"/>
      <c r="AT115" s="943"/>
      <c r="AU115" s="908"/>
      <c r="AV115" s="909"/>
      <c r="AW115" s="909"/>
      <c r="AX115" s="909"/>
      <c r="AY115" s="909"/>
      <c r="AZ115" s="922" t="s">
        <v>453</v>
      </c>
      <c r="BA115" s="923"/>
      <c r="BB115" s="923"/>
      <c r="BC115" s="923"/>
      <c r="BD115" s="923"/>
      <c r="BE115" s="923"/>
      <c r="BF115" s="923"/>
      <c r="BG115" s="923"/>
      <c r="BH115" s="923"/>
      <c r="BI115" s="923"/>
      <c r="BJ115" s="923"/>
      <c r="BK115" s="923"/>
      <c r="BL115" s="923"/>
      <c r="BM115" s="923"/>
      <c r="BN115" s="923"/>
      <c r="BO115" s="923"/>
      <c r="BP115" s="924"/>
      <c r="BQ115" s="925" t="s">
        <v>130</v>
      </c>
      <c r="BR115" s="926"/>
      <c r="BS115" s="926"/>
      <c r="BT115" s="926"/>
      <c r="BU115" s="926"/>
      <c r="BV115" s="926" t="s">
        <v>130</v>
      </c>
      <c r="BW115" s="926"/>
      <c r="BX115" s="926"/>
      <c r="BY115" s="926"/>
      <c r="BZ115" s="926"/>
      <c r="CA115" s="926" t="s">
        <v>130</v>
      </c>
      <c r="CB115" s="926"/>
      <c r="CC115" s="926"/>
      <c r="CD115" s="926"/>
      <c r="CE115" s="926"/>
      <c r="CF115" s="920" t="s">
        <v>130</v>
      </c>
      <c r="CG115" s="921"/>
      <c r="CH115" s="921"/>
      <c r="CI115" s="921"/>
      <c r="CJ115" s="921"/>
      <c r="CK115" s="948"/>
      <c r="CL115" s="949"/>
      <c r="CM115" s="922" t="s">
        <v>454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130</v>
      </c>
      <c r="DH115" s="959"/>
      <c r="DI115" s="959"/>
      <c r="DJ115" s="959"/>
      <c r="DK115" s="960"/>
      <c r="DL115" s="961" t="s">
        <v>130</v>
      </c>
      <c r="DM115" s="959"/>
      <c r="DN115" s="959"/>
      <c r="DO115" s="959"/>
      <c r="DP115" s="960"/>
      <c r="DQ115" s="961" t="s">
        <v>130</v>
      </c>
      <c r="DR115" s="959"/>
      <c r="DS115" s="959"/>
      <c r="DT115" s="959"/>
      <c r="DU115" s="960"/>
      <c r="DV115" s="962" t="s">
        <v>130</v>
      </c>
      <c r="DW115" s="963"/>
      <c r="DX115" s="963"/>
      <c r="DY115" s="963"/>
      <c r="DZ115" s="964"/>
    </row>
    <row r="116" spans="1:130" s="230" customFormat="1" ht="26.25" customHeight="1" x14ac:dyDescent="0.2">
      <c r="A116" s="956"/>
      <c r="B116" s="957"/>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130</v>
      </c>
      <c r="AB116" s="959"/>
      <c r="AC116" s="959"/>
      <c r="AD116" s="959"/>
      <c r="AE116" s="960"/>
      <c r="AF116" s="961" t="s">
        <v>130</v>
      </c>
      <c r="AG116" s="959"/>
      <c r="AH116" s="959"/>
      <c r="AI116" s="959"/>
      <c r="AJ116" s="960"/>
      <c r="AK116" s="961" t="s">
        <v>130</v>
      </c>
      <c r="AL116" s="959"/>
      <c r="AM116" s="959"/>
      <c r="AN116" s="959"/>
      <c r="AO116" s="960"/>
      <c r="AP116" s="962" t="s">
        <v>130</v>
      </c>
      <c r="AQ116" s="963"/>
      <c r="AR116" s="963"/>
      <c r="AS116" s="963"/>
      <c r="AT116" s="964"/>
      <c r="AU116" s="908"/>
      <c r="AV116" s="909"/>
      <c r="AW116" s="909"/>
      <c r="AX116" s="909"/>
      <c r="AY116" s="909"/>
      <c r="AZ116" s="967" t="s">
        <v>456</v>
      </c>
      <c r="BA116" s="968"/>
      <c r="BB116" s="968"/>
      <c r="BC116" s="968"/>
      <c r="BD116" s="968"/>
      <c r="BE116" s="968"/>
      <c r="BF116" s="968"/>
      <c r="BG116" s="968"/>
      <c r="BH116" s="968"/>
      <c r="BI116" s="968"/>
      <c r="BJ116" s="968"/>
      <c r="BK116" s="968"/>
      <c r="BL116" s="968"/>
      <c r="BM116" s="968"/>
      <c r="BN116" s="968"/>
      <c r="BO116" s="968"/>
      <c r="BP116" s="969"/>
      <c r="BQ116" s="925" t="s">
        <v>130</v>
      </c>
      <c r="BR116" s="926"/>
      <c r="BS116" s="926"/>
      <c r="BT116" s="926"/>
      <c r="BU116" s="926"/>
      <c r="BV116" s="926" t="s">
        <v>130</v>
      </c>
      <c r="BW116" s="926"/>
      <c r="BX116" s="926"/>
      <c r="BY116" s="926"/>
      <c r="BZ116" s="926"/>
      <c r="CA116" s="926" t="s">
        <v>130</v>
      </c>
      <c r="CB116" s="926"/>
      <c r="CC116" s="926"/>
      <c r="CD116" s="926"/>
      <c r="CE116" s="926"/>
      <c r="CF116" s="920" t="s">
        <v>130</v>
      </c>
      <c r="CG116" s="921"/>
      <c r="CH116" s="921"/>
      <c r="CI116" s="921"/>
      <c r="CJ116" s="921"/>
      <c r="CK116" s="948"/>
      <c r="CL116" s="949"/>
      <c r="CM116" s="922" t="s">
        <v>457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130</v>
      </c>
      <c r="DH116" s="959"/>
      <c r="DI116" s="959"/>
      <c r="DJ116" s="959"/>
      <c r="DK116" s="960"/>
      <c r="DL116" s="961" t="s">
        <v>130</v>
      </c>
      <c r="DM116" s="959"/>
      <c r="DN116" s="959"/>
      <c r="DO116" s="959"/>
      <c r="DP116" s="960"/>
      <c r="DQ116" s="961" t="s">
        <v>130</v>
      </c>
      <c r="DR116" s="959"/>
      <c r="DS116" s="959"/>
      <c r="DT116" s="959"/>
      <c r="DU116" s="960"/>
      <c r="DV116" s="962" t="s">
        <v>130</v>
      </c>
      <c r="DW116" s="963"/>
      <c r="DX116" s="963"/>
      <c r="DY116" s="963"/>
      <c r="DZ116" s="964"/>
    </row>
    <row r="117" spans="1:130" s="230" customFormat="1" ht="26.25" customHeight="1" x14ac:dyDescent="0.2">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458</v>
      </c>
      <c r="Z117" s="894"/>
      <c r="AA117" s="978">
        <v>3297872</v>
      </c>
      <c r="AB117" s="979"/>
      <c r="AC117" s="979"/>
      <c r="AD117" s="979"/>
      <c r="AE117" s="980"/>
      <c r="AF117" s="981">
        <v>3259373</v>
      </c>
      <c r="AG117" s="979"/>
      <c r="AH117" s="979"/>
      <c r="AI117" s="979"/>
      <c r="AJ117" s="980"/>
      <c r="AK117" s="981">
        <v>3240456</v>
      </c>
      <c r="AL117" s="979"/>
      <c r="AM117" s="979"/>
      <c r="AN117" s="979"/>
      <c r="AO117" s="980"/>
      <c r="AP117" s="982"/>
      <c r="AQ117" s="983"/>
      <c r="AR117" s="983"/>
      <c r="AS117" s="983"/>
      <c r="AT117" s="984"/>
      <c r="AU117" s="908"/>
      <c r="AV117" s="909"/>
      <c r="AW117" s="909"/>
      <c r="AX117" s="909"/>
      <c r="AY117" s="909"/>
      <c r="AZ117" s="974" t="s">
        <v>459</v>
      </c>
      <c r="BA117" s="975"/>
      <c r="BB117" s="975"/>
      <c r="BC117" s="975"/>
      <c r="BD117" s="975"/>
      <c r="BE117" s="975"/>
      <c r="BF117" s="975"/>
      <c r="BG117" s="975"/>
      <c r="BH117" s="975"/>
      <c r="BI117" s="975"/>
      <c r="BJ117" s="975"/>
      <c r="BK117" s="975"/>
      <c r="BL117" s="975"/>
      <c r="BM117" s="975"/>
      <c r="BN117" s="975"/>
      <c r="BO117" s="975"/>
      <c r="BP117" s="976"/>
      <c r="BQ117" s="925" t="s">
        <v>130</v>
      </c>
      <c r="BR117" s="926"/>
      <c r="BS117" s="926"/>
      <c r="BT117" s="926"/>
      <c r="BU117" s="926"/>
      <c r="BV117" s="926" t="s">
        <v>130</v>
      </c>
      <c r="BW117" s="926"/>
      <c r="BX117" s="926"/>
      <c r="BY117" s="926"/>
      <c r="BZ117" s="926"/>
      <c r="CA117" s="926" t="s">
        <v>130</v>
      </c>
      <c r="CB117" s="926"/>
      <c r="CC117" s="926"/>
      <c r="CD117" s="926"/>
      <c r="CE117" s="926"/>
      <c r="CF117" s="920" t="s">
        <v>130</v>
      </c>
      <c r="CG117" s="921"/>
      <c r="CH117" s="921"/>
      <c r="CI117" s="921"/>
      <c r="CJ117" s="921"/>
      <c r="CK117" s="948"/>
      <c r="CL117" s="949"/>
      <c r="CM117" s="922" t="s">
        <v>460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130</v>
      </c>
      <c r="DH117" s="959"/>
      <c r="DI117" s="959"/>
      <c r="DJ117" s="959"/>
      <c r="DK117" s="960"/>
      <c r="DL117" s="961" t="s">
        <v>130</v>
      </c>
      <c r="DM117" s="959"/>
      <c r="DN117" s="959"/>
      <c r="DO117" s="959"/>
      <c r="DP117" s="960"/>
      <c r="DQ117" s="961" t="s">
        <v>439</v>
      </c>
      <c r="DR117" s="959"/>
      <c r="DS117" s="959"/>
      <c r="DT117" s="959"/>
      <c r="DU117" s="960"/>
      <c r="DV117" s="962" t="s">
        <v>130</v>
      </c>
      <c r="DW117" s="963"/>
      <c r="DX117" s="963"/>
      <c r="DY117" s="963"/>
      <c r="DZ117" s="964"/>
    </row>
    <row r="118" spans="1:130" s="230" customFormat="1" ht="26.25" customHeight="1" x14ac:dyDescent="0.2">
      <c r="A118" s="912" t="s">
        <v>433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430</v>
      </c>
      <c r="AB118" s="893"/>
      <c r="AC118" s="893"/>
      <c r="AD118" s="893"/>
      <c r="AE118" s="894"/>
      <c r="AF118" s="892" t="s">
        <v>431</v>
      </c>
      <c r="AG118" s="893"/>
      <c r="AH118" s="893"/>
      <c r="AI118" s="893"/>
      <c r="AJ118" s="894"/>
      <c r="AK118" s="892" t="s">
        <v>312</v>
      </c>
      <c r="AL118" s="893"/>
      <c r="AM118" s="893"/>
      <c r="AN118" s="893"/>
      <c r="AO118" s="894"/>
      <c r="AP118" s="970" t="s">
        <v>432</v>
      </c>
      <c r="AQ118" s="971"/>
      <c r="AR118" s="971"/>
      <c r="AS118" s="971"/>
      <c r="AT118" s="972"/>
      <c r="AU118" s="908"/>
      <c r="AV118" s="909"/>
      <c r="AW118" s="909"/>
      <c r="AX118" s="909"/>
      <c r="AY118" s="909"/>
      <c r="AZ118" s="973" t="s">
        <v>461</v>
      </c>
      <c r="BA118" s="965"/>
      <c r="BB118" s="965"/>
      <c r="BC118" s="965"/>
      <c r="BD118" s="965"/>
      <c r="BE118" s="965"/>
      <c r="BF118" s="965"/>
      <c r="BG118" s="965"/>
      <c r="BH118" s="965"/>
      <c r="BI118" s="965"/>
      <c r="BJ118" s="965"/>
      <c r="BK118" s="965"/>
      <c r="BL118" s="965"/>
      <c r="BM118" s="965"/>
      <c r="BN118" s="965"/>
      <c r="BO118" s="965"/>
      <c r="BP118" s="966"/>
      <c r="BQ118" s="999" t="s">
        <v>130</v>
      </c>
      <c r="BR118" s="1000"/>
      <c r="BS118" s="1000"/>
      <c r="BT118" s="1000"/>
      <c r="BU118" s="1000"/>
      <c r="BV118" s="1000" t="s">
        <v>439</v>
      </c>
      <c r="BW118" s="1000"/>
      <c r="BX118" s="1000"/>
      <c r="BY118" s="1000"/>
      <c r="BZ118" s="1000"/>
      <c r="CA118" s="1000" t="s">
        <v>130</v>
      </c>
      <c r="CB118" s="1000"/>
      <c r="CC118" s="1000"/>
      <c r="CD118" s="1000"/>
      <c r="CE118" s="1000"/>
      <c r="CF118" s="920" t="s">
        <v>130</v>
      </c>
      <c r="CG118" s="921"/>
      <c r="CH118" s="921"/>
      <c r="CI118" s="921"/>
      <c r="CJ118" s="921"/>
      <c r="CK118" s="948"/>
      <c r="CL118" s="949"/>
      <c r="CM118" s="922" t="s">
        <v>462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130</v>
      </c>
      <c r="DH118" s="959"/>
      <c r="DI118" s="959"/>
      <c r="DJ118" s="959"/>
      <c r="DK118" s="960"/>
      <c r="DL118" s="961" t="s">
        <v>130</v>
      </c>
      <c r="DM118" s="959"/>
      <c r="DN118" s="959"/>
      <c r="DO118" s="959"/>
      <c r="DP118" s="960"/>
      <c r="DQ118" s="961" t="s">
        <v>130</v>
      </c>
      <c r="DR118" s="959"/>
      <c r="DS118" s="959"/>
      <c r="DT118" s="959"/>
      <c r="DU118" s="960"/>
      <c r="DV118" s="962" t="s">
        <v>130</v>
      </c>
      <c r="DW118" s="963"/>
      <c r="DX118" s="963"/>
      <c r="DY118" s="963"/>
      <c r="DZ118" s="964"/>
    </row>
    <row r="119" spans="1:130" s="230" customFormat="1" ht="26.25" customHeight="1" x14ac:dyDescent="0.2">
      <c r="A119" s="1056" t="s">
        <v>436</v>
      </c>
      <c r="B119" s="947"/>
      <c r="C119" s="929" t="s">
        <v>437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130</v>
      </c>
      <c r="AB119" s="900"/>
      <c r="AC119" s="900"/>
      <c r="AD119" s="900"/>
      <c r="AE119" s="901"/>
      <c r="AF119" s="902" t="s">
        <v>130</v>
      </c>
      <c r="AG119" s="900"/>
      <c r="AH119" s="900"/>
      <c r="AI119" s="900"/>
      <c r="AJ119" s="901"/>
      <c r="AK119" s="902" t="s">
        <v>130</v>
      </c>
      <c r="AL119" s="900"/>
      <c r="AM119" s="900"/>
      <c r="AN119" s="900"/>
      <c r="AO119" s="901"/>
      <c r="AP119" s="903" t="s">
        <v>130</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463</v>
      </c>
      <c r="BP119" s="1005"/>
      <c r="BQ119" s="999">
        <v>45076216</v>
      </c>
      <c r="BR119" s="1000"/>
      <c r="BS119" s="1000"/>
      <c r="BT119" s="1000"/>
      <c r="BU119" s="1000"/>
      <c r="BV119" s="1000">
        <v>44304369</v>
      </c>
      <c r="BW119" s="1000"/>
      <c r="BX119" s="1000"/>
      <c r="BY119" s="1000"/>
      <c r="BZ119" s="1000"/>
      <c r="CA119" s="1000">
        <v>42733530</v>
      </c>
      <c r="CB119" s="1000"/>
      <c r="CC119" s="1000"/>
      <c r="CD119" s="1000"/>
      <c r="CE119" s="1000"/>
      <c r="CF119" s="1001"/>
      <c r="CG119" s="1002"/>
      <c r="CH119" s="1002"/>
      <c r="CI119" s="1002"/>
      <c r="CJ119" s="1003"/>
      <c r="CK119" s="950"/>
      <c r="CL119" s="951"/>
      <c r="CM119" s="973" t="s">
        <v>464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130</v>
      </c>
      <c r="DH119" s="986"/>
      <c r="DI119" s="986"/>
      <c r="DJ119" s="986"/>
      <c r="DK119" s="987"/>
      <c r="DL119" s="985" t="s">
        <v>130</v>
      </c>
      <c r="DM119" s="986"/>
      <c r="DN119" s="986"/>
      <c r="DO119" s="986"/>
      <c r="DP119" s="987"/>
      <c r="DQ119" s="985" t="s">
        <v>130</v>
      </c>
      <c r="DR119" s="986"/>
      <c r="DS119" s="986"/>
      <c r="DT119" s="986"/>
      <c r="DU119" s="987"/>
      <c r="DV119" s="988" t="s">
        <v>130</v>
      </c>
      <c r="DW119" s="989"/>
      <c r="DX119" s="989"/>
      <c r="DY119" s="989"/>
      <c r="DZ119" s="990"/>
    </row>
    <row r="120" spans="1:130" s="230" customFormat="1" ht="26.25" customHeight="1" x14ac:dyDescent="0.2">
      <c r="A120" s="1057"/>
      <c r="B120" s="949"/>
      <c r="C120" s="922" t="s">
        <v>441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130</v>
      </c>
      <c r="AB120" s="959"/>
      <c r="AC120" s="959"/>
      <c r="AD120" s="959"/>
      <c r="AE120" s="960"/>
      <c r="AF120" s="961" t="s">
        <v>130</v>
      </c>
      <c r="AG120" s="959"/>
      <c r="AH120" s="959"/>
      <c r="AI120" s="959"/>
      <c r="AJ120" s="960"/>
      <c r="AK120" s="961" t="s">
        <v>130</v>
      </c>
      <c r="AL120" s="959"/>
      <c r="AM120" s="959"/>
      <c r="AN120" s="959"/>
      <c r="AO120" s="960"/>
      <c r="AP120" s="962" t="s">
        <v>130</v>
      </c>
      <c r="AQ120" s="963"/>
      <c r="AR120" s="963"/>
      <c r="AS120" s="963"/>
      <c r="AT120" s="964"/>
      <c r="AU120" s="991" t="s">
        <v>465</v>
      </c>
      <c r="AV120" s="992"/>
      <c r="AW120" s="992"/>
      <c r="AX120" s="992"/>
      <c r="AY120" s="993"/>
      <c r="AZ120" s="929" t="s">
        <v>466</v>
      </c>
      <c r="BA120" s="897"/>
      <c r="BB120" s="897"/>
      <c r="BC120" s="897"/>
      <c r="BD120" s="897"/>
      <c r="BE120" s="897"/>
      <c r="BF120" s="897"/>
      <c r="BG120" s="897"/>
      <c r="BH120" s="897"/>
      <c r="BI120" s="897"/>
      <c r="BJ120" s="897"/>
      <c r="BK120" s="897"/>
      <c r="BL120" s="897"/>
      <c r="BM120" s="897"/>
      <c r="BN120" s="897"/>
      <c r="BO120" s="897"/>
      <c r="BP120" s="898"/>
      <c r="BQ120" s="930">
        <v>10200931</v>
      </c>
      <c r="BR120" s="931"/>
      <c r="BS120" s="931"/>
      <c r="BT120" s="931"/>
      <c r="BU120" s="931"/>
      <c r="BV120" s="931">
        <v>11804064</v>
      </c>
      <c r="BW120" s="931"/>
      <c r="BX120" s="931"/>
      <c r="BY120" s="931"/>
      <c r="BZ120" s="931"/>
      <c r="CA120" s="931">
        <v>13267201</v>
      </c>
      <c r="CB120" s="931"/>
      <c r="CC120" s="931"/>
      <c r="CD120" s="931"/>
      <c r="CE120" s="931"/>
      <c r="CF120" s="944">
        <v>61.4</v>
      </c>
      <c r="CG120" s="945"/>
      <c r="CH120" s="945"/>
      <c r="CI120" s="945"/>
      <c r="CJ120" s="945"/>
      <c r="CK120" s="1006" t="s">
        <v>467</v>
      </c>
      <c r="CL120" s="1007"/>
      <c r="CM120" s="1007"/>
      <c r="CN120" s="1007"/>
      <c r="CO120" s="1008"/>
      <c r="CP120" s="1014" t="s">
        <v>468</v>
      </c>
      <c r="CQ120" s="1015"/>
      <c r="CR120" s="1015"/>
      <c r="CS120" s="1015"/>
      <c r="CT120" s="1015"/>
      <c r="CU120" s="1015"/>
      <c r="CV120" s="1015"/>
      <c r="CW120" s="1015"/>
      <c r="CX120" s="1015"/>
      <c r="CY120" s="1015"/>
      <c r="CZ120" s="1015"/>
      <c r="DA120" s="1015"/>
      <c r="DB120" s="1015"/>
      <c r="DC120" s="1015"/>
      <c r="DD120" s="1015"/>
      <c r="DE120" s="1015"/>
      <c r="DF120" s="1016"/>
      <c r="DG120" s="930">
        <v>7518251</v>
      </c>
      <c r="DH120" s="931"/>
      <c r="DI120" s="931"/>
      <c r="DJ120" s="931"/>
      <c r="DK120" s="931"/>
      <c r="DL120" s="931">
        <v>7155872</v>
      </c>
      <c r="DM120" s="931"/>
      <c r="DN120" s="931"/>
      <c r="DO120" s="931"/>
      <c r="DP120" s="931"/>
      <c r="DQ120" s="931">
        <v>6880713</v>
      </c>
      <c r="DR120" s="931"/>
      <c r="DS120" s="931"/>
      <c r="DT120" s="931"/>
      <c r="DU120" s="931"/>
      <c r="DV120" s="932">
        <v>31.8</v>
      </c>
      <c r="DW120" s="932"/>
      <c r="DX120" s="932"/>
      <c r="DY120" s="932"/>
      <c r="DZ120" s="933"/>
    </row>
    <row r="121" spans="1:130" s="230" customFormat="1" ht="26.25" customHeight="1" x14ac:dyDescent="0.2">
      <c r="A121" s="1057"/>
      <c r="B121" s="949"/>
      <c r="C121" s="974" t="s">
        <v>469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130</v>
      </c>
      <c r="AB121" s="959"/>
      <c r="AC121" s="959"/>
      <c r="AD121" s="959"/>
      <c r="AE121" s="960"/>
      <c r="AF121" s="961" t="s">
        <v>130</v>
      </c>
      <c r="AG121" s="959"/>
      <c r="AH121" s="959"/>
      <c r="AI121" s="959"/>
      <c r="AJ121" s="960"/>
      <c r="AK121" s="961" t="s">
        <v>130</v>
      </c>
      <c r="AL121" s="959"/>
      <c r="AM121" s="959"/>
      <c r="AN121" s="959"/>
      <c r="AO121" s="960"/>
      <c r="AP121" s="962" t="s">
        <v>130</v>
      </c>
      <c r="AQ121" s="963"/>
      <c r="AR121" s="963"/>
      <c r="AS121" s="963"/>
      <c r="AT121" s="964"/>
      <c r="AU121" s="994"/>
      <c r="AV121" s="995"/>
      <c r="AW121" s="995"/>
      <c r="AX121" s="995"/>
      <c r="AY121" s="996"/>
      <c r="AZ121" s="922" t="s">
        <v>470</v>
      </c>
      <c r="BA121" s="923"/>
      <c r="BB121" s="923"/>
      <c r="BC121" s="923"/>
      <c r="BD121" s="923"/>
      <c r="BE121" s="923"/>
      <c r="BF121" s="923"/>
      <c r="BG121" s="923"/>
      <c r="BH121" s="923"/>
      <c r="BI121" s="923"/>
      <c r="BJ121" s="923"/>
      <c r="BK121" s="923"/>
      <c r="BL121" s="923"/>
      <c r="BM121" s="923"/>
      <c r="BN121" s="923"/>
      <c r="BO121" s="923"/>
      <c r="BP121" s="924"/>
      <c r="BQ121" s="925">
        <v>9169300</v>
      </c>
      <c r="BR121" s="926"/>
      <c r="BS121" s="926"/>
      <c r="BT121" s="926"/>
      <c r="BU121" s="926"/>
      <c r="BV121" s="926">
        <v>8597797</v>
      </c>
      <c r="BW121" s="926"/>
      <c r="BX121" s="926"/>
      <c r="BY121" s="926"/>
      <c r="BZ121" s="926"/>
      <c r="CA121" s="926">
        <v>8278834</v>
      </c>
      <c r="CB121" s="926"/>
      <c r="CC121" s="926"/>
      <c r="CD121" s="926"/>
      <c r="CE121" s="926"/>
      <c r="CF121" s="920">
        <v>38.299999999999997</v>
      </c>
      <c r="CG121" s="921"/>
      <c r="CH121" s="921"/>
      <c r="CI121" s="921"/>
      <c r="CJ121" s="921"/>
      <c r="CK121" s="1009"/>
      <c r="CL121" s="1010"/>
      <c r="CM121" s="1010"/>
      <c r="CN121" s="1010"/>
      <c r="CO121" s="1011"/>
      <c r="CP121" s="1019" t="s">
        <v>410</v>
      </c>
      <c r="CQ121" s="1020"/>
      <c r="CR121" s="1020"/>
      <c r="CS121" s="1020"/>
      <c r="CT121" s="1020"/>
      <c r="CU121" s="1020"/>
      <c r="CV121" s="1020"/>
      <c r="CW121" s="1020"/>
      <c r="CX121" s="1020"/>
      <c r="CY121" s="1020"/>
      <c r="CZ121" s="1020"/>
      <c r="DA121" s="1020"/>
      <c r="DB121" s="1020"/>
      <c r="DC121" s="1020"/>
      <c r="DD121" s="1020"/>
      <c r="DE121" s="1020"/>
      <c r="DF121" s="1021"/>
      <c r="DG121" s="925">
        <v>14332</v>
      </c>
      <c r="DH121" s="926"/>
      <c r="DI121" s="926"/>
      <c r="DJ121" s="926"/>
      <c r="DK121" s="926"/>
      <c r="DL121" s="926">
        <v>15461</v>
      </c>
      <c r="DM121" s="926"/>
      <c r="DN121" s="926"/>
      <c r="DO121" s="926"/>
      <c r="DP121" s="926"/>
      <c r="DQ121" s="926">
        <v>25517</v>
      </c>
      <c r="DR121" s="926"/>
      <c r="DS121" s="926"/>
      <c r="DT121" s="926"/>
      <c r="DU121" s="926"/>
      <c r="DV121" s="927">
        <v>0.1</v>
      </c>
      <c r="DW121" s="927"/>
      <c r="DX121" s="927"/>
      <c r="DY121" s="927"/>
      <c r="DZ121" s="928"/>
    </row>
    <row r="122" spans="1:130" s="230" customFormat="1" ht="26.25" customHeight="1" x14ac:dyDescent="0.2">
      <c r="A122" s="1057"/>
      <c r="B122" s="949"/>
      <c r="C122" s="922" t="s">
        <v>451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130</v>
      </c>
      <c r="AB122" s="959"/>
      <c r="AC122" s="959"/>
      <c r="AD122" s="959"/>
      <c r="AE122" s="960"/>
      <c r="AF122" s="961" t="s">
        <v>439</v>
      </c>
      <c r="AG122" s="959"/>
      <c r="AH122" s="959"/>
      <c r="AI122" s="959"/>
      <c r="AJ122" s="960"/>
      <c r="AK122" s="961" t="s">
        <v>130</v>
      </c>
      <c r="AL122" s="959"/>
      <c r="AM122" s="959"/>
      <c r="AN122" s="959"/>
      <c r="AO122" s="960"/>
      <c r="AP122" s="962" t="s">
        <v>130</v>
      </c>
      <c r="AQ122" s="963"/>
      <c r="AR122" s="963"/>
      <c r="AS122" s="963"/>
      <c r="AT122" s="964"/>
      <c r="AU122" s="994"/>
      <c r="AV122" s="995"/>
      <c r="AW122" s="995"/>
      <c r="AX122" s="995"/>
      <c r="AY122" s="996"/>
      <c r="AZ122" s="973" t="s">
        <v>471</v>
      </c>
      <c r="BA122" s="965"/>
      <c r="BB122" s="965"/>
      <c r="BC122" s="965"/>
      <c r="BD122" s="965"/>
      <c r="BE122" s="965"/>
      <c r="BF122" s="965"/>
      <c r="BG122" s="965"/>
      <c r="BH122" s="965"/>
      <c r="BI122" s="965"/>
      <c r="BJ122" s="965"/>
      <c r="BK122" s="965"/>
      <c r="BL122" s="965"/>
      <c r="BM122" s="965"/>
      <c r="BN122" s="965"/>
      <c r="BO122" s="965"/>
      <c r="BP122" s="966"/>
      <c r="BQ122" s="999">
        <v>30235059</v>
      </c>
      <c r="BR122" s="1000"/>
      <c r="BS122" s="1000"/>
      <c r="BT122" s="1000"/>
      <c r="BU122" s="1000"/>
      <c r="BV122" s="1000">
        <v>29315443</v>
      </c>
      <c r="BW122" s="1000"/>
      <c r="BX122" s="1000"/>
      <c r="BY122" s="1000"/>
      <c r="BZ122" s="1000"/>
      <c r="CA122" s="1000">
        <v>27981729</v>
      </c>
      <c r="CB122" s="1000"/>
      <c r="CC122" s="1000"/>
      <c r="CD122" s="1000"/>
      <c r="CE122" s="1000"/>
      <c r="CF122" s="1017">
        <v>129.4</v>
      </c>
      <c r="CG122" s="1018"/>
      <c r="CH122" s="1018"/>
      <c r="CI122" s="1018"/>
      <c r="CJ122" s="1018"/>
      <c r="CK122" s="1009"/>
      <c r="CL122" s="1010"/>
      <c r="CM122" s="1010"/>
      <c r="CN122" s="1010"/>
      <c r="CO122" s="1011"/>
      <c r="CP122" s="1019" t="s">
        <v>408</v>
      </c>
      <c r="CQ122" s="1020"/>
      <c r="CR122" s="1020"/>
      <c r="CS122" s="1020"/>
      <c r="CT122" s="1020"/>
      <c r="CU122" s="1020"/>
      <c r="CV122" s="1020"/>
      <c r="CW122" s="1020"/>
      <c r="CX122" s="1020"/>
      <c r="CY122" s="1020"/>
      <c r="CZ122" s="1020"/>
      <c r="DA122" s="1020"/>
      <c r="DB122" s="1020"/>
      <c r="DC122" s="1020"/>
      <c r="DD122" s="1020"/>
      <c r="DE122" s="1020"/>
      <c r="DF122" s="1021"/>
      <c r="DG122" s="925" t="s">
        <v>130</v>
      </c>
      <c r="DH122" s="926"/>
      <c r="DI122" s="926"/>
      <c r="DJ122" s="926"/>
      <c r="DK122" s="926"/>
      <c r="DL122" s="926" t="s">
        <v>130</v>
      </c>
      <c r="DM122" s="926"/>
      <c r="DN122" s="926"/>
      <c r="DO122" s="926"/>
      <c r="DP122" s="926"/>
      <c r="DQ122" s="926" t="s">
        <v>130</v>
      </c>
      <c r="DR122" s="926"/>
      <c r="DS122" s="926"/>
      <c r="DT122" s="926"/>
      <c r="DU122" s="926"/>
      <c r="DV122" s="927" t="s">
        <v>130</v>
      </c>
      <c r="DW122" s="927"/>
      <c r="DX122" s="927"/>
      <c r="DY122" s="927"/>
      <c r="DZ122" s="928"/>
    </row>
    <row r="123" spans="1:130" s="230" customFormat="1" ht="26.25" customHeight="1" x14ac:dyDescent="0.2">
      <c r="A123" s="1057"/>
      <c r="B123" s="949"/>
      <c r="C123" s="922" t="s">
        <v>457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130</v>
      </c>
      <c r="AB123" s="959"/>
      <c r="AC123" s="959"/>
      <c r="AD123" s="959"/>
      <c r="AE123" s="960"/>
      <c r="AF123" s="961" t="s">
        <v>130</v>
      </c>
      <c r="AG123" s="959"/>
      <c r="AH123" s="959"/>
      <c r="AI123" s="959"/>
      <c r="AJ123" s="960"/>
      <c r="AK123" s="961" t="s">
        <v>130</v>
      </c>
      <c r="AL123" s="959"/>
      <c r="AM123" s="959"/>
      <c r="AN123" s="959"/>
      <c r="AO123" s="960"/>
      <c r="AP123" s="962" t="s">
        <v>130</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472</v>
      </c>
      <c r="BP123" s="1005"/>
      <c r="BQ123" s="1063">
        <v>49605290</v>
      </c>
      <c r="BR123" s="1064"/>
      <c r="BS123" s="1064"/>
      <c r="BT123" s="1064"/>
      <c r="BU123" s="1064"/>
      <c r="BV123" s="1064">
        <v>49717304</v>
      </c>
      <c r="BW123" s="1064"/>
      <c r="BX123" s="1064"/>
      <c r="BY123" s="1064"/>
      <c r="BZ123" s="1064"/>
      <c r="CA123" s="1064">
        <v>49527764</v>
      </c>
      <c r="CB123" s="1064"/>
      <c r="CC123" s="1064"/>
      <c r="CD123" s="1064"/>
      <c r="CE123" s="1064"/>
      <c r="CF123" s="1001"/>
      <c r="CG123" s="1002"/>
      <c r="CH123" s="1002"/>
      <c r="CI123" s="1002"/>
      <c r="CJ123" s="1003"/>
      <c r="CK123" s="1009"/>
      <c r="CL123" s="1010"/>
      <c r="CM123" s="1010"/>
      <c r="CN123" s="1010"/>
      <c r="CO123" s="1011"/>
      <c r="CP123" s="1019" t="s">
        <v>409</v>
      </c>
      <c r="CQ123" s="1020"/>
      <c r="CR123" s="1020"/>
      <c r="CS123" s="1020"/>
      <c r="CT123" s="1020"/>
      <c r="CU123" s="1020"/>
      <c r="CV123" s="1020"/>
      <c r="CW123" s="1020"/>
      <c r="CX123" s="1020"/>
      <c r="CY123" s="1020"/>
      <c r="CZ123" s="1020"/>
      <c r="DA123" s="1020"/>
      <c r="DB123" s="1020"/>
      <c r="DC123" s="1020"/>
      <c r="DD123" s="1020"/>
      <c r="DE123" s="1020"/>
      <c r="DF123" s="1021"/>
      <c r="DG123" s="958" t="s">
        <v>130</v>
      </c>
      <c r="DH123" s="959"/>
      <c r="DI123" s="959"/>
      <c r="DJ123" s="959"/>
      <c r="DK123" s="960"/>
      <c r="DL123" s="961" t="s">
        <v>439</v>
      </c>
      <c r="DM123" s="959"/>
      <c r="DN123" s="959"/>
      <c r="DO123" s="959"/>
      <c r="DP123" s="960"/>
      <c r="DQ123" s="961" t="s">
        <v>130</v>
      </c>
      <c r="DR123" s="959"/>
      <c r="DS123" s="959"/>
      <c r="DT123" s="959"/>
      <c r="DU123" s="960"/>
      <c r="DV123" s="962" t="s">
        <v>130</v>
      </c>
      <c r="DW123" s="963"/>
      <c r="DX123" s="963"/>
      <c r="DY123" s="963"/>
      <c r="DZ123" s="964"/>
    </row>
    <row r="124" spans="1:130" s="230" customFormat="1" ht="26.25" customHeight="1" thickBot="1" x14ac:dyDescent="0.25">
      <c r="A124" s="1057"/>
      <c r="B124" s="949"/>
      <c r="C124" s="922" t="s">
        <v>460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130</v>
      </c>
      <c r="AB124" s="959"/>
      <c r="AC124" s="959"/>
      <c r="AD124" s="959"/>
      <c r="AE124" s="960"/>
      <c r="AF124" s="961" t="s">
        <v>130</v>
      </c>
      <c r="AG124" s="959"/>
      <c r="AH124" s="959"/>
      <c r="AI124" s="959"/>
      <c r="AJ124" s="960"/>
      <c r="AK124" s="961" t="s">
        <v>130</v>
      </c>
      <c r="AL124" s="959"/>
      <c r="AM124" s="959"/>
      <c r="AN124" s="959"/>
      <c r="AO124" s="960"/>
      <c r="AP124" s="962" t="s">
        <v>130</v>
      </c>
      <c r="AQ124" s="963"/>
      <c r="AR124" s="963"/>
      <c r="AS124" s="963"/>
      <c r="AT124" s="964"/>
      <c r="AU124" s="1059" t="s">
        <v>473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130</v>
      </c>
      <c r="BR124" s="1027"/>
      <c r="BS124" s="1027"/>
      <c r="BT124" s="1027"/>
      <c r="BU124" s="1027"/>
      <c r="BV124" s="1027" t="s">
        <v>130</v>
      </c>
      <c r="BW124" s="1027"/>
      <c r="BX124" s="1027"/>
      <c r="BY124" s="1027"/>
      <c r="BZ124" s="1027"/>
      <c r="CA124" s="1027" t="s">
        <v>130</v>
      </c>
      <c r="CB124" s="1027"/>
      <c r="CC124" s="1027"/>
      <c r="CD124" s="1027"/>
      <c r="CE124" s="1027"/>
      <c r="CF124" s="1028"/>
      <c r="CG124" s="1029"/>
      <c r="CH124" s="1029"/>
      <c r="CI124" s="1029"/>
      <c r="CJ124" s="1030"/>
      <c r="CK124" s="1012"/>
      <c r="CL124" s="1012"/>
      <c r="CM124" s="1012"/>
      <c r="CN124" s="1012"/>
      <c r="CO124" s="1013"/>
      <c r="CP124" s="1019" t="s">
        <v>474</v>
      </c>
      <c r="CQ124" s="1020"/>
      <c r="CR124" s="1020"/>
      <c r="CS124" s="1020"/>
      <c r="CT124" s="1020"/>
      <c r="CU124" s="1020"/>
      <c r="CV124" s="1020"/>
      <c r="CW124" s="1020"/>
      <c r="CX124" s="1020"/>
      <c r="CY124" s="1020"/>
      <c r="CZ124" s="1020"/>
      <c r="DA124" s="1020"/>
      <c r="DB124" s="1020"/>
      <c r="DC124" s="1020"/>
      <c r="DD124" s="1020"/>
      <c r="DE124" s="1020"/>
      <c r="DF124" s="1021"/>
      <c r="DG124" s="1004" t="s">
        <v>130</v>
      </c>
      <c r="DH124" s="986"/>
      <c r="DI124" s="986"/>
      <c r="DJ124" s="986"/>
      <c r="DK124" s="987"/>
      <c r="DL124" s="985" t="s">
        <v>130</v>
      </c>
      <c r="DM124" s="986"/>
      <c r="DN124" s="986"/>
      <c r="DO124" s="986"/>
      <c r="DP124" s="987"/>
      <c r="DQ124" s="985" t="s">
        <v>130</v>
      </c>
      <c r="DR124" s="986"/>
      <c r="DS124" s="986"/>
      <c r="DT124" s="986"/>
      <c r="DU124" s="987"/>
      <c r="DV124" s="988" t="s">
        <v>130</v>
      </c>
      <c r="DW124" s="989"/>
      <c r="DX124" s="989"/>
      <c r="DY124" s="989"/>
      <c r="DZ124" s="990"/>
    </row>
    <row r="125" spans="1:130" s="230" customFormat="1" ht="26.25" customHeight="1" x14ac:dyDescent="0.2">
      <c r="A125" s="1057"/>
      <c r="B125" s="949"/>
      <c r="C125" s="922" t="s">
        <v>462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130</v>
      </c>
      <c r="AB125" s="959"/>
      <c r="AC125" s="959"/>
      <c r="AD125" s="959"/>
      <c r="AE125" s="960"/>
      <c r="AF125" s="961" t="s">
        <v>130</v>
      </c>
      <c r="AG125" s="959"/>
      <c r="AH125" s="959"/>
      <c r="AI125" s="959"/>
      <c r="AJ125" s="960"/>
      <c r="AK125" s="961" t="s">
        <v>130</v>
      </c>
      <c r="AL125" s="959"/>
      <c r="AM125" s="959"/>
      <c r="AN125" s="959"/>
      <c r="AO125" s="960"/>
      <c r="AP125" s="962" t="s">
        <v>130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475</v>
      </c>
      <c r="CL125" s="1007"/>
      <c r="CM125" s="1007"/>
      <c r="CN125" s="1007"/>
      <c r="CO125" s="1008"/>
      <c r="CP125" s="929" t="s">
        <v>476</v>
      </c>
      <c r="CQ125" s="897"/>
      <c r="CR125" s="897"/>
      <c r="CS125" s="897"/>
      <c r="CT125" s="897"/>
      <c r="CU125" s="897"/>
      <c r="CV125" s="897"/>
      <c r="CW125" s="897"/>
      <c r="CX125" s="897"/>
      <c r="CY125" s="897"/>
      <c r="CZ125" s="897"/>
      <c r="DA125" s="897"/>
      <c r="DB125" s="897"/>
      <c r="DC125" s="897"/>
      <c r="DD125" s="897"/>
      <c r="DE125" s="897"/>
      <c r="DF125" s="898"/>
      <c r="DG125" s="930" t="s">
        <v>130</v>
      </c>
      <c r="DH125" s="931"/>
      <c r="DI125" s="931"/>
      <c r="DJ125" s="931"/>
      <c r="DK125" s="931"/>
      <c r="DL125" s="931" t="s">
        <v>130</v>
      </c>
      <c r="DM125" s="931"/>
      <c r="DN125" s="931"/>
      <c r="DO125" s="931"/>
      <c r="DP125" s="931"/>
      <c r="DQ125" s="931" t="s">
        <v>130</v>
      </c>
      <c r="DR125" s="931"/>
      <c r="DS125" s="931"/>
      <c r="DT125" s="931"/>
      <c r="DU125" s="931"/>
      <c r="DV125" s="932" t="s">
        <v>130</v>
      </c>
      <c r="DW125" s="932"/>
      <c r="DX125" s="932"/>
      <c r="DY125" s="932"/>
      <c r="DZ125" s="933"/>
    </row>
    <row r="126" spans="1:130" s="230" customFormat="1" ht="26.25" customHeight="1" thickBot="1" x14ac:dyDescent="0.25">
      <c r="A126" s="1057"/>
      <c r="B126" s="949"/>
      <c r="C126" s="922" t="s">
        <v>464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130</v>
      </c>
      <c r="AB126" s="959"/>
      <c r="AC126" s="959"/>
      <c r="AD126" s="959"/>
      <c r="AE126" s="960"/>
      <c r="AF126" s="961" t="s">
        <v>130</v>
      </c>
      <c r="AG126" s="959"/>
      <c r="AH126" s="959"/>
      <c r="AI126" s="959"/>
      <c r="AJ126" s="960"/>
      <c r="AK126" s="961" t="s">
        <v>130</v>
      </c>
      <c r="AL126" s="959"/>
      <c r="AM126" s="959"/>
      <c r="AN126" s="959"/>
      <c r="AO126" s="960"/>
      <c r="AP126" s="962" t="s">
        <v>130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477</v>
      </c>
      <c r="CQ126" s="923"/>
      <c r="CR126" s="923"/>
      <c r="CS126" s="923"/>
      <c r="CT126" s="923"/>
      <c r="CU126" s="923"/>
      <c r="CV126" s="923"/>
      <c r="CW126" s="923"/>
      <c r="CX126" s="923"/>
      <c r="CY126" s="923"/>
      <c r="CZ126" s="923"/>
      <c r="DA126" s="923"/>
      <c r="DB126" s="923"/>
      <c r="DC126" s="923"/>
      <c r="DD126" s="923"/>
      <c r="DE126" s="923"/>
      <c r="DF126" s="924"/>
      <c r="DG126" s="925" t="s">
        <v>130</v>
      </c>
      <c r="DH126" s="926"/>
      <c r="DI126" s="926"/>
      <c r="DJ126" s="926"/>
      <c r="DK126" s="926"/>
      <c r="DL126" s="926" t="s">
        <v>130</v>
      </c>
      <c r="DM126" s="926"/>
      <c r="DN126" s="926"/>
      <c r="DO126" s="926"/>
      <c r="DP126" s="926"/>
      <c r="DQ126" s="926" t="s">
        <v>130</v>
      </c>
      <c r="DR126" s="926"/>
      <c r="DS126" s="926"/>
      <c r="DT126" s="926"/>
      <c r="DU126" s="926"/>
      <c r="DV126" s="927" t="s">
        <v>130</v>
      </c>
      <c r="DW126" s="927"/>
      <c r="DX126" s="927"/>
      <c r="DY126" s="927"/>
      <c r="DZ126" s="928"/>
    </row>
    <row r="127" spans="1:130" s="230" customFormat="1" ht="26.25" customHeight="1" x14ac:dyDescent="0.2">
      <c r="A127" s="1058"/>
      <c r="B127" s="951"/>
      <c r="C127" s="973" t="s">
        <v>478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130</v>
      </c>
      <c r="AB127" s="959"/>
      <c r="AC127" s="959"/>
      <c r="AD127" s="959"/>
      <c r="AE127" s="960"/>
      <c r="AF127" s="961" t="s">
        <v>130</v>
      </c>
      <c r="AG127" s="959"/>
      <c r="AH127" s="959"/>
      <c r="AI127" s="959"/>
      <c r="AJ127" s="960"/>
      <c r="AK127" s="961" t="s">
        <v>130</v>
      </c>
      <c r="AL127" s="959"/>
      <c r="AM127" s="959"/>
      <c r="AN127" s="959"/>
      <c r="AO127" s="960"/>
      <c r="AP127" s="962" t="s">
        <v>130</v>
      </c>
      <c r="AQ127" s="963"/>
      <c r="AR127" s="963"/>
      <c r="AS127" s="963"/>
      <c r="AT127" s="964"/>
      <c r="AU127" s="232"/>
      <c r="AV127" s="232"/>
      <c r="AW127" s="232"/>
      <c r="AX127" s="1031" t="s">
        <v>479</v>
      </c>
      <c r="AY127" s="1032"/>
      <c r="AZ127" s="1032"/>
      <c r="BA127" s="1032"/>
      <c r="BB127" s="1032"/>
      <c r="BC127" s="1032"/>
      <c r="BD127" s="1032"/>
      <c r="BE127" s="1033"/>
      <c r="BF127" s="1034" t="s">
        <v>480</v>
      </c>
      <c r="BG127" s="1032"/>
      <c r="BH127" s="1032"/>
      <c r="BI127" s="1032"/>
      <c r="BJ127" s="1032"/>
      <c r="BK127" s="1032"/>
      <c r="BL127" s="1033"/>
      <c r="BM127" s="1034" t="s">
        <v>481</v>
      </c>
      <c r="BN127" s="1032"/>
      <c r="BO127" s="1032"/>
      <c r="BP127" s="1032"/>
      <c r="BQ127" s="1032"/>
      <c r="BR127" s="1032"/>
      <c r="BS127" s="1033"/>
      <c r="BT127" s="1034" t="s">
        <v>482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483</v>
      </c>
      <c r="CQ127" s="923"/>
      <c r="CR127" s="923"/>
      <c r="CS127" s="923"/>
      <c r="CT127" s="923"/>
      <c r="CU127" s="923"/>
      <c r="CV127" s="923"/>
      <c r="CW127" s="923"/>
      <c r="CX127" s="923"/>
      <c r="CY127" s="923"/>
      <c r="CZ127" s="923"/>
      <c r="DA127" s="923"/>
      <c r="DB127" s="923"/>
      <c r="DC127" s="923"/>
      <c r="DD127" s="923"/>
      <c r="DE127" s="923"/>
      <c r="DF127" s="924"/>
      <c r="DG127" s="925" t="s">
        <v>130</v>
      </c>
      <c r="DH127" s="926"/>
      <c r="DI127" s="926"/>
      <c r="DJ127" s="926"/>
      <c r="DK127" s="926"/>
      <c r="DL127" s="926" t="s">
        <v>130</v>
      </c>
      <c r="DM127" s="926"/>
      <c r="DN127" s="926"/>
      <c r="DO127" s="926"/>
      <c r="DP127" s="926"/>
      <c r="DQ127" s="926" t="s">
        <v>130</v>
      </c>
      <c r="DR127" s="926"/>
      <c r="DS127" s="926"/>
      <c r="DT127" s="926"/>
      <c r="DU127" s="926"/>
      <c r="DV127" s="927" t="s">
        <v>130</v>
      </c>
      <c r="DW127" s="927"/>
      <c r="DX127" s="927"/>
      <c r="DY127" s="927"/>
      <c r="DZ127" s="928"/>
    </row>
    <row r="128" spans="1:130" s="230" customFormat="1" ht="26.25" customHeight="1" thickBot="1" x14ac:dyDescent="0.25">
      <c r="A128" s="1041" t="s">
        <v>484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485</v>
      </c>
      <c r="X128" s="1043"/>
      <c r="Y128" s="1043"/>
      <c r="Z128" s="1044"/>
      <c r="AA128" s="1045">
        <v>888093</v>
      </c>
      <c r="AB128" s="1046"/>
      <c r="AC128" s="1046"/>
      <c r="AD128" s="1046"/>
      <c r="AE128" s="1047"/>
      <c r="AF128" s="1048">
        <v>829613</v>
      </c>
      <c r="AG128" s="1046"/>
      <c r="AH128" s="1046"/>
      <c r="AI128" s="1046"/>
      <c r="AJ128" s="1047"/>
      <c r="AK128" s="1048">
        <v>802526</v>
      </c>
      <c r="AL128" s="1046"/>
      <c r="AM128" s="1046"/>
      <c r="AN128" s="1046"/>
      <c r="AO128" s="1047"/>
      <c r="AP128" s="1049"/>
      <c r="AQ128" s="1050"/>
      <c r="AR128" s="1050"/>
      <c r="AS128" s="1050"/>
      <c r="AT128" s="1051"/>
      <c r="AU128" s="232"/>
      <c r="AV128" s="232"/>
      <c r="AW128" s="232"/>
      <c r="AX128" s="896" t="s">
        <v>486</v>
      </c>
      <c r="AY128" s="897"/>
      <c r="AZ128" s="897"/>
      <c r="BA128" s="897"/>
      <c r="BB128" s="897"/>
      <c r="BC128" s="897"/>
      <c r="BD128" s="897"/>
      <c r="BE128" s="898"/>
      <c r="BF128" s="1052" t="s">
        <v>130</v>
      </c>
      <c r="BG128" s="1053"/>
      <c r="BH128" s="1053"/>
      <c r="BI128" s="1053"/>
      <c r="BJ128" s="1053"/>
      <c r="BK128" s="1053"/>
      <c r="BL128" s="1054"/>
      <c r="BM128" s="1052">
        <v>12.13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487</v>
      </c>
      <c r="CQ128" s="726"/>
      <c r="CR128" s="726"/>
      <c r="CS128" s="726"/>
      <c r="CT128" s="726"/>
      <c r="CU128" s="726"/>
      <c r="CV128" s="726"/>
      <c r="CW128" s="726"/>
      <c r="CX128" s="726"/>
      <c r="CY128" s="726"/>
      <c r="CZ128" s="726"/>
      <c r="DA128" s="726"/>
      <c r="DB128" s="726"/>
      <c r="DC128" s="726"/>
      <c r="DD128" s="726"/>
      <c r="DE128" s="726"/>
      <c r="DF128" s="1036"/>
      <c r="DG128" s="1037" t="s">
        <v>439</v>
      </c>
      <c r="DH128" s="1038"/>
      <c r="DI128" s="1038"/>
      <c r="DJ128" s="1038"/>
      <c r="DK128" s="1038"/>
      <c r="DL128" s="1038" t="s">
        <v>130</v>
      </c>
      <c r="DM128" s="1038"/>
      <c r="DN128" s="1038"/>
      <c r="DO128" s="1038"/>
      <c r="DP128" s="1038"/>
      <c r="DQ128" s="1038" t="s">
        <v>130</v>
      </c>
      <c r="DR128" s="1038"/>
      <c r="DS128" s="1038"/>
      <c r="DT128" s="1038"/>
      <c r="DU128" s="1038"/>
      <c r="DV128" s="1039" t="s">
        <v>130</v>
      </c>
      <c r="DW128" s="1039"/>
      <c r="DX128" s="1039"/>
      <c r="DY128" s="1039"/>
      <c r="DZ128" s="1040"/>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488</v>
      </c>
      <c r="X129" s="1071"/>
      <c r="Y129" s="1071"/>
      <c r="Z129" s="1072"/>
      <c r="AA129" s="958">
        <v>23452377</v>
      </c>
      <c r="AB129" s="959"/>
      <c r="AC129" s="959"/>
      <c r="AD129" s="959"/>
      <c r="AE129" s="960"/>
      <c r="AF129" s="961">
        <v>24655671</v>
      </c>
      <c r="AG129" s="959"/>
      <c r="AH129" s="959"/>
      <c r="AI129" s="959"/>
      <c r="AJ129" s="960"/>
      <c r="AK129" s="961">
        <v>24258118</v>
      </c>
      <c r="AL129" s="959"/>
      <c r="AM129" s="959"/>
      <c r="AN129" s="959"/>
      <c r="AO129" s="960"/>
      <c r="AP129" s="1073"/>
      <c r="AQ129" s="1074"/>
      <c r="AR129" s="1074"/>
      <c r="AS129" s="1074"/>
      <c r="AT129" s="1075"/>
      <c r="AU129" s="233"/>
      <c r="AV129" s="233"/>
      <c r="AW129" s="233"/>
      <c r="AX129" s="1065" t="s">
        <v>489</v>
      </c>
      <c r="AY129" s="923"/>
      <c r="AZ129" s="923"/>
      <c r="BA129" s="923"/>
      <c r="BB129" s="923"/>
      <c r="BC129" s="923"/>
      <c r="BD129" s="923"/>
      <c r="BE129" s="924"/>
      <c r="BF129" s="1066" t="s">
        <v>130</v>
      </c>
      <c r="BG129" s="1067"/>
      <c r="BH129" s="1067"/>
      <c r="BI129" s="1067"/>
      <c r="BJ129" s="1067"/>
      <c r="BK129" s="1067"/>
      <c r="BL129" s="1068"/>
      <c r="BM129" s="1066">
        <v>17.13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491</v>
      </c>
      <c r="X130" s="1071"/>
      <c r="Y130" s="1071"/>
      <c r="Z130" s="1072"/>
      <c r="AA130" s="958">
        <v>2666197</v>
      </c>
      <c r="AB130" s="959"/>
      <c r="AC130" s="959"/>
      <c r="AD130" s="959"/>
      <c r="AE130" s="960"/>
      <c r="AF130" s="961">
        <v>2656411</v>
      </c>
      <c r="AG130" s="959"/>
      <c r="AH130" s="959"/>
      <c r="AI130" s="959"/>
      <c r="AJ130" s="960"/>
      <c r="AK130" s="961">
        <v>2641248</v>
      </c>
      <c r="AL130" s="959"/>
      <c r="AM130" s="959"/>
      <c r="AN130" s="959"/>
      <c r="AO130" s="960"/>
      <c r="AP130" s="1073"/>
      <c r="AQ130" s="1074"/>
      <c r="AR130" s="1074"/>
      <c r="AS130" s="1074"/>
      <c r="AT130" s="1075"/>
      <c r="AU130" s="233"/>
      <c r="AV130" s="233"/>
      <c r="AW130" s="233"/>
      <c r="AX130" s="1065" t="s">
        <v>492</v>
      </c>
      <c r="AY130" s="923"/>
      <c r="AZ130" s="923"/>
      <c r="BA130" s="923"/>
      <c r="BB130" s="923"/>
      <c r="BC130" s="923"/>
      <c r="BD130" s="923"/>
      <c r="BE130" s="924"/>
      <c r="BF130" s="1101">
        <v>-1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493</v>
      </c>
      <c r="X131" s="1108"/>
      <c r="Y131" s="1108"/>
      <c r="Z131" s="1109"/>
      <c r="AA131" s="1004">
        <v>20786180</v>
      </c>
      <c r="AB131" s="986"/>
      <c r="AC131" s="986"/>
      <c r="AD131" s="986"/>
      <c r="AE131" s="987"/>
      <c r="AF131" s="985">
        <v>21999260</v>
      </c>
      <c r="AG131" s="986"/>
      <c r="AH131" s="986"/>
      <c r="AI131" s="986"/>
      <c r="AJ131" s="987"/>
      <c r="AK131" s="985">
        <v>21616870</v>
      </c>
      <c r="AL131" s="986"/>
      <c r="AM131" s="986"/>
      <c r="AN131" s="986"/>
      <c r="AO131" s="987"/>
      <c r="AP131" s="1110"/>
      <c r="AQ131" s="1111"/>
      <c r="AR131" s="1111"/>
      <c r="AS131" s="1111"/>
      <c r="AT131" s="1112"/>
      <c r="AU131" s="233"/>
      <c r="AV131" s="233"/>
      <c r="AW131" s="233"/>
      <c r="AX131" s="1083" t="s">
        <v>494</v>
      </c>
      <c r="AY131" s="726"/>
      <c r="AZ131" s="726"/>
      <c r="BA131" s="726"/>
      <c r="BB131" s="726"/>
      <c r="BC131" s="726"/>
      <c r="BD131" s="726"/>
      <c r="BE131" s="1036"/>
      <c r="BF131" s="1084" t="s">
        <v>130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495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496</v>
      </c>
      <c r="W132" s="1094"/>
      <c r="X132" s="1094"/>
      <c r="Y132" s="1094"/>
      <c r="Z132" s="1095"/>
      <c r="AA132" s="1096">
        <v>-1.2335984799999999</v>
      </c>
      <c r="AB132" s="1097"/>
      <c r="AC132" s="1097"/>
      <c r="AD132" s="1097"/>
      <c r="AE132" s="1098"/>
      <c r="AF132" s="1099">
        <v>-1.0302664699999999</v>
      </c>
      <c r="AG132" s="1097"/>
      <c r="AH132" s="1097"/>
      <c r="AI132" s="1097"/>
      <c r="AJ132" s="1098"/>
      <c r="AK132" s="1099">
        <v>-0.94055244999999998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497</v>
      </c>
      <c r="W133" s="1077"/>
      <c r="X133" s="1077"/>
      <c r="Y133" s="1077"/>
      <c r="Z133" s="1078"/>
      <c r="AA133" s="1079">
        <v>-1.3</v>
      </c>
      <c r="AB133" s="1080"/>
      <c r="AC133" s="1080"/>
      <c r="AD133" s="1080"/>
      <c r="AE133" s="1081"/>
      <c r="AF133" s="1079">
        <v>-1.1000000000000001</v>
      </c>
      <c r="AG133" s="1080"/>
      <c r="AH133" s="1080"/>
      <c r="AI133" s="1080"/>
      <c r="AJ133" s="1081"/>
      <c r="AK133" s="1079">
        <v>-1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3/JAGBfgjRVR0L78NN9Yw6CLXYtO9zfZu/FRzZoUgChzwDQY12Gn8WMEpguawxwY0wMzXQD1r6WXj+j5vE10A==" saltValue="fk4QzwPqaQrTtulkfAxDe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JfaJTS4gZTp5EYH/QgPSzKDcJ6ZrY+rZgY4USWA33+to5cTNEHLgPV6IEkY+AGYDWmsixWFByjH1cVa8I8zlA==" saltValue="bTDcKX5Gd4sIfantSZmiSQ==" spinCount="100000" sheet="1" objects="1" scenarios="1"/>
  <dataConsolidate/>
  <phoneticPr fontId="2"/>
  <printOptions horizontalCentered="1" verticalCentered="1"/>
  <pageMargins left="0" right="0" top="0" bottom="0" header="0" footer="0"/>
  <pageSetup paperSize="9" scale="44" orientation="landscape"/>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kLiXv+KvorSjyfbe8347PfqEhIPAbm7eRgg4B70BUTocUNvi9MevauQObNex4T9+0NCByckYf6Oh24Nz6GFzg==" saltValue="2hVO9QdYCpJSqTTG1jHjKw=="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501</v>
      </c>
      <c r="AP7" s="272"/>
      <c r="AQ7" s="273" t="s">
        <v>502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503</v>
      </c>
      <c r="AQ8" s="279" t="s">
        <v>504</v>
      </c>
      <c r="AR8" s="280" t="s">
        <v>505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506</v>
      </c>
      <c r="AL9" s="1117"/>
      <c r="AM9" s="1117"/>
      <c r="AN9" s="1118"/>
      <c r="AO9" s="281">
        <v>8110113</v>
      </c>
      <c r="AP9" s="281">
        <v>75021</v>
      </c>
      <c r="AQ9" s="282">
        <v>62374</v>
      </c>
      <c r="AR9" s="283">
        <v>20.3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507</v>
      </c>
      <c r="AL10" s="1117"/>
      <c r="AM10" s="1117"/>
      <c r="AN10" s="1118"/>
      <c r="AO10" s="284">
        <v>122920</v>
      </c>
      <c r="AP10" s="284">
        <v>1137</v>
      </c>
      <c r="AQ10" s="285">
        <v>4230</v>
      </c>
      <c r="AR10" s="286">
        <v>-73.099999999999994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508</v>
      </c>
      <c r="AL11" s="1117"/>
      <c r="AM11" s="1117"/>
      <c r="AN11" s="1118"/>
      <c r="AO11" s="284">
        <v>23675</v>
      </c>
      <c r="AP11" s="284">
        <v>219</v>
      </c>
      <c r="AQ11" s="285">
        <v>601</v>
      </c>
      <c r="AR11" s="286">
        <v>-63.6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509</v>
      </c>
      <c r="AL12" s="1117"/>
      <c r="AM12" s="1117"/>
      <c r="AN12" s="1118"/>
      <c r="AO12" s="284" t="s">
        <v>510</v>
      </c>
      <c r="AP12" s="284" t="s">
        <v>510</v>
      </c>
      <c r="AQ12" s="285">
        <v>13</v>
      </c>
      <c r="AR12" s="286" t="s">
        <v>510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511</v>
      </c>
      <c r="AL13" s="1117"/>
      <c r="AM13" s="1117"/>
      <c r="AN13" s="1118"/>
      <c r="AO13" s="284">
        <v>231223</v>
      </c>
      <c r="AP13" s="284">
        <v>2139</v>
      </c>
      <c r="AQ13" s="285">
        <v>2559</v>
      </c>
      <c r="AR13" s="286">
        <v>-16.399999999999999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512</v>
      </c>
      <c r="AL14" s="1117"/>
      <c r="AM14" s="1117"/>
      <c r="AN14" s="1118"/>
      <c r="AO14" s="284">
        <v>198748</v>
      </c>
      <c r="AP14" s="284">
        <v>1838</v>
      </c>
      <c r="AQ14" s="285">
        <v>1133</v>
      </c>
      <c r="AR14" s="286">
        <v>62.2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513</v>
      </c>
      <c r="AL15" s="1120"/>
      <c r="AM15" s="1120"/>
      <c r="AN15" s="1121"/>
      <c r="AO15" s="284">
        <v>-258795</v>
      </c>
      <c r="AP15" s="284">
        <v>-2394</v>
      </c>
      <c r="AQ15" s="285">
        <v>-4006</v>
      </c>
      <c r="AR15" s="286">
        <v>-40.200000000000003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8427884</v>
      </c>
      <c r="AP16" s="284">
        <v>77960</v>
      </c>
      <c r="AQ16" s="285">
        <v>66904</v>
      </c>
      <c r="AR16" s="286">
        <v>16.5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515</v>
      </c>
      <c r="AP20" s="293" t="s">
        <v>516</v>
      </c>
      <c r="AQ20" s="294" t="s">
        <v>517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518</v>
      </c>
      <c r="AL21" s="1123"/>
      <c r="AM21" s="1123"/>
      <c r="AN21" s="1124"/>
      <c r="AO21" s="297">
        <v>7.78</v>
      </c>
      <c r="AP21" s="298">
        <v>6.16</v>
      </c>
      <c r="AQ21" s="299">
        <v>1.62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519</v>
      </c>
      <c r="AL22" s="1123"/>
      <c r="AM22" s="1123"/>
      <c r="AN22" s="1124"/>
      <c r="AO22" s="302">
        <v>100.1</v>
      </c>
      <c r="AP22" s="303">
        <v>98.9</v>
      </c>
      <c r="AQ22" s="304">
        <v>1.2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520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521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501</v>
      </c>
      <c r="AP30" s="272"/>
      <c r="AQ30" s="273" t="s">
        <v>502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503</v>
      </c>
      <c r="AQ31" s="279" t="s">
        <v>504</v>
      </c>
      <c r="AR31" s="280" t="s">
        <v>505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523</v>
      </c>
      <c r="AL32" s="1131"/>
      <c r="AM32" s="1131"/>
      <c r="AN32" s="1132"/>
      <c r="AO32" s="312">
        <v>2496754</v>
      </c>
      <c r="AP32" s="312">
        <v>23096</v>
      </c>
      <c r="AQ32" s="313">
        <v>33699</v>
      </c>
      <c r="AR32" s="314">
        <v>-31.5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524</v>
      </c>
      <c r="AL33" s="1131"/>
      <c r="AM33" s="1131"/>
      <c r="AN33" s="1132"/>
      <c r="AO33" s="312" t="s">
        <v>510</v>
      </c>
      <c r="AP33" s="312" t="s">
        <v>510</v>
      </c>
      <c r="AQ33" s="313" t="s">
        <v>510</v>
      </c>
      <c r="AR33" s="314" t="s">
        <v>510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525</v>
      </c>
      <c r="AL34" s="1131"/>
      <c r="AM34" s="1131"/>
      <c r="AN34" s="1132"/>
      <c r="AO34" s="312" t="s">
        <v>510</v>
      </c>
      <c r="AP34" s="312" t="s">
        <v>510</v>
      </c>
      <c r="AQ34" s="313">
        <v>23</v>
      </c>
      <c r="AR34" s="314" t="s">
        <v>510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526</v>
      </c>
      <c r="AL35" s="1131"/>
      <c r="AM35" s="1131"/>
      <c r="AN35" s="1132"/>
      <c r="AO35" s="312">
        <v>715249</v>
      </c>
      <c r="AP35" s="312">
        <v>6616</v>
      </c>
      <c r="AQ35" s="313">
        <v>5771</v>
      </c>
      <c r="AR35" s="314">
        <v>14.6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527</v>
      </c>
      <c r="AL36" s="1131"/>
      <c r="AM36" s="1131"/>
      <c r="AN36" s="1132"/>
      <c r="AO36" s="312">
        <v>28453</v>
      </c>
      <c r="AP36" s="312">
        <v>263</v>
      </c>
      <c r="AQ36" s="313">
        <v>1158</v>
      </c>
      <c r="AR36" s="314">
        <v>-77.3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528</v>
      </c>
      <c r="AL37" s="1131"/>
      <c r="AM37" s="1131"/>
      <c r="AN37" s="1132"/>
      <c r="AO37" s="312" t="s">
        <v>510</v>
      </c>
      <c r="AP37" s="312" t="s">
        <v>510</v>
      </c>
      <c r="AQ37" s="313">
        <v>631</v>
      </c>
      <c r="AR37" s="314" t="s">
        <v>510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529</v>
      </c>
      <c r="AL38" s="1134"/>
      <c r="AM38" s="1134"/>
      <c r="AN38" s="1135"/>
      <c r="AO38" s="315" t="s">
        <v>510</v>
      </c>
      <c r="AP38" s="315" t="s">
        <v>510</v>
      </c>
      <c r="AQ38" s="316">
        <v>0</v>
      </c>
      <c r="AR38" s="304" t="s">
        <v>510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530</v>
      </c>
      <c r="AL39" s="1134"/>
      <c r="AM39" s="1134"/>
      <c r="AN39" s="1135"/>
      <c r="AO39" s="312">
        <v>-802526</v>
      </c>
      <c r="AP39" s="312">
        <v>-7424</v>
      </c>
      <c r="AQ39" s="313">
        <v>-6112</v>
      </c>
      <c r="AR39" s="314">
        <v>21.5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531</v>
      </c>
      <c r="AL40" s="1131"/>
      <c r="AM40" s="1131"/>
      <c r="AN40" s="1132"/>
      <c r="AO40" s="312">
        <v>-2641248</v>
      </c>
      <c r="AP40" s="312">
        <v>-24432</v>
      </c>
      <c r="AQ40" s="313">
        <v>-25565</v>
      </c>
      <c r="AR40" s="314">
        <v>-4.4000000000000004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-203318</v>
      </c>
      <c r="AP41" s="312">
        <v>-1881</v>
      </c>
      <c r="AQ41" s="313">
        <v>9604</v>
      </c>
      <c r="AR41" s="314">
        <v>-119.6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532</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501</v>
      </c>
      <c r="AN49" s="1127" t="s">
        <v>535</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536</v>
      </c>
      <c r="AO50" s="329" t="s">
        <v>537</v>
      </c>
      <c r="AP50" s="330" t="s">
        <v>538</v>
      </c>
      <c r="AQ50" s="331" t="s">
        <v>539</v>
      </c>
      <c r="AR50" s="332" t="s">
        <v>540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541</v>
      </c>
      <c r="AL51" s="325"/>
      <c r="AM51" s="333">
        <v>3964773</v>
      </c>
      <c r="AN51" s="334">
        <v>35432</v>
      </c>
      <c r="AO51" s="335">
        <v>-9.1</v>
      </c>
      <c r="AP51" s="336">
        <v>43226</v>
      </c>
      <c r="AQ51" s="337">
        <v>1.3</v>
      </c>
      <c r="AR51" s="338">
        <v>-10.4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542</v>
      </c>
      <c r="AM52" s="341">
        <v>2135864</v>
      </c>
      <c r="AN52" s="342">
        <v>19088</v>
      </c>
      <c r="AO52" s="343">
        <v>-23</v>
      </c>
      <c r="AP52" s="344">
        <v>22622</v>
      </c>
      <c r="AQ52" s="345">
        <v>-0.2</v>
      </c>
      <c r="AR52" s="346">
        <v>-22.8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543</v>
      </c>
      <c r="AL53" s="325"/>
      <c r="AM53" s="333">
        <v>5912684</v>
      </c>
      <c r="AN53" s="334">
        <v>53252</v>
      </c>
      <c r="AO53" s="335">
        <v>50.3</v>
      </c>
      <c r="AP53" s="336">
        <v>42836</v>
      </c>
      <c r="AQ53" s="337">
        <v>-0.9</v>
      </c>
      <c r="AR53" s="338">
        <v>51.2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542</v>
      </c>
      <c r="AM54" s="341">
        <v>3653125</v>
      </c>
      <c r="AN54" s="342">
        <v>32901</v>
      </c>
      <c r="AO54" s="343">
        <v>72.400000000000006</v>
      </c>
      <c r="AP54" s="344">
        <v>22936</v>
      </c>
      <c r="AQ54" s="345">
        <v>1.4</v>
      </c>
      <c r="AR54" s="346">
        <v>71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544</v>
      </c>
      <c r="AL55" s="325"/>
      <c r="AM55" s="333">
        <v>4149174</v>
      </c>
      <c r="AN55" s="334">
        <v>37722</v>
      </c>
      <c r="AO55" s="335">
        <v>-29.2</v>
      </c>
      <c r="AP55" s="336">
        <v>44161</v>
      </c>
      <c r="AQ55" s="337">
        <v>3.1</v>
      </c>
      <c r="AR55" s="338">
        <v>-32.299999999999997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542</v>
      </c>
      <c r="AM56" s="341">
        <v>3162828</v>
      </c>
      <c r="AN56" s="342">
        <v>28755</v>
      </c>
      <c r="AO56" s="343">
        <v>-12.6</v>
      </c>
      <c r="AP56" s="344">
        <v>23644</v>
      </c>
      <c r="AQ56" s="345">
        <v>3.1</v>
      </c>
      <c r="AR56" s="346">
        <v>-15.7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545</v>
      </c>
      <c r="AL57" s="325"/>
      <c r="AM57" s="333">
        <v>2586421</v>
      </c>
      <c r="AN57" s="334">
        <v>23731</v>
      </c>
      <c r="AO57" s="335">
        <v>-37.1</v>
      </c>
      <c r="AP57" s="336">
        <v>43955</v>
      </c>
      <c r="AQ57" s="337">
        <v>-0.5</v>
      </c>
      <c r="AR57" s="338">
        <v>-36.6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542</v>
      </c>
      <c r="AM58" s="341">
        <v>2000918</v>
      </c>
      <c r="AN58" s="342">
        <v>18359</v>
      </c>
      <c r="AO58" s="343">
        <v>-36.200000000000003</v>
      </c>
      <c r="AP58" s="344">
        <v>21318</v>
      </c>
      <c r="AQ58" s="345">
        <v>-9.8000000000000007</v>
      </c>
      <c r="AR58" s="346">
        <v>-26.4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546</v>
      </c>
      <c r="AL59" s="325"/>
      <c r="AM59" s="333">
        <v>2158767</v>
      </c>
      <c r="AN59" s="334">
        <v>19969</v>
      </c>
      <c r="AO59" s="335">
        <v>-15.9</v>
      </c>
      <c r="AP59" s="336">
        <v>41921</v>
      </c>
      <c r="AQ59" s="337">
        <v>-4.5999999999999996</v>
      </c>
      <c r="AR59" s="338">
        <v>-11.3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542</v>
      </c>
      <c r="AM60" s="341">
        <v>1499051</v>
      </c>
      <c r="AN60" s="342">
        <v>13867</v>
      </c>
      <c r="AO60" s="343">
        <v>-24.5</v>
      </c>
      <c r="AP60" s="344">
        <v>21655</v>
      </c>
      <c r="AQ60" s="345">
        <v>1.6</v>
      </c>
      <c r="AR60" s="346">
        <v>-26.1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547</v>
      </c>
      <c r="AL61" s="347"/>
      <c r="AM61" s="348">
        <v>3754364</v>
      </c>
      <c r="AN61" s="349">
        <v>34021</v>
      </c>
      <c r="AO61" s="350">
        <v>-8.1999999999999993</v>
      </c>
      <c r="AP61" s="351">
        <v>43220</v>
      </c>
      <c r="AQ61" s="352">
        <v>-0.3</v>
      </c>
      <c r="AR61" s="338">
        <v>-7.9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542</v>
      </c>
      <c r="AM62" s="341">
        <v>2490357</v>
      </c>
      <c r="AN62" s="342">
        <v>22594</v>
      </c>
      <c r="AO62" s="343">
        <v>-4.8</v>
      </c>
      <c r="AP62" s="344">
        <v>22435</v>
      </c>
      <c r="AQ62" s="345">
        <v>-0.8</v>
      </c>
      <c r="AR62" s="346">
        <v>-4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NbQj5g9XUDuQLIX9Tr6FreluYUrpMNYLEHyJQkIfy/tLBHaFj6ERU4b9Iv+XNfsSb/4Bjc4ENwDaSPK9gOIRiA==" saltValue="3HPapcknYmH8DJbookr0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549</v>
      </c>
    </row>
    <row r="121" spans="125:125" ht="13.5" hidden="1" customHeight="1" x14ac:dyDescent="0.2">
      <c r="DU121" s="259"/>
    </row>
  </sheetData>
  <sheetProtection algorithmName="SHA-512" hashValue="0yoCeapUmezFA6k9YmW2qgCFC/j7hxgK+EezgyCwMBUW6B/HFX28AV+dWqAG7JK3mII219v5x042WtqTuzXIVw==" saltValue="hQGNJUSbq3D4Gu8wZ780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550</v>
      </c>
    </row>
  </sheetData>
  <sheetProtection algorithmName="SHA-512" hashValue="F8uOVUXXunJ870MB8DflNfbINR7cchPHL+9Wcf4qsz1ESGKUH8g5hXnrGQvA8Oqia/HFksuuKD0PugmCEB6eUA==" saltValue="o8h26pw+5/4FA2MMbpaD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139" t="s">
        <v>3</v>
      </c>
      <c r="D47" s="1139"/>
      <c r="E47" s="1140"/>
      <c r="F47" s="11">
        <v>16.34</v>
      </c>
      <c r="G47" s="12">
        <v>15.99</v>
      </c>
      <c r="H47" s="12">
        <v>14.27</v>
      </c>
      <c r="I47" s="12">
        <v>16.87</v>
      </c>
      <c r="J47" s="13">
        <v>19.23</v>
      </c>
    </row>
    <row r="48" spans="2:10" ht="57.75" customHeight="1" x14ac:dyDescent="0.2">
      <c r="B48" s="14"/>
      <c r="C48" s="1141" t="s">
        <v>4</v>
      </c>
      <c r="D48" s="1141"/>
      <c r="E48" s="1142"/>
      <c r="F48" s="15">
        <v>3.41</v>
      </c>
      <c r="G48" s="16">
        <v>3.12</v>
      </c>
      <c r="H48" s="16">
        <v>3</v>
      </c>
      <c r="I48" s="16">
        <v>3.47</v>
      </c>
      <c r="J48" s="17">
        <v>3.97</v>
      </c>
    </row>
    <row r="49" spans="2:10" ht="57.75" customHeight="1" thickBot="1" x14ac:dyDescent="0.25">
      <c r="B49" s="18"/>
      <c r="C49" s="1143" t="s">
        <v>5</v>
      </c>
      <c r="D49" s="1143"/>
      <c r="E49" s="1144"/>
      <c r="F49" s="19">
        <v>1.56</v>
      </c>
      <c r="G49" s="20">
        <v>0.6</v>
      </c>
      <c r="H49" s="20">
        <v>1.51</v>
      </c>
      <c r="I49" s="20">
        <v>6.7</v>
      </c>
      <c r="J49" s="21">
        <v>2.5299999999999998</v>
      </c>
    </row>
    <row r="50" spans="2:10" ht="13.2" x14ac:dyDescent="0.2"/>
  </sheetData>
  <sheetProtection algorithmName="SHA-512" hashValue="T0LWrJKDCC0IMUgglMTvgRcuJCjtRUkVnnwxYPMcihG53anGvyQNsjf8jyYg5p98pzoHBYrUgjZHkzUGxY7ioQ==" saltValue="dXaZbBkhEB0wglEo+QbT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51" t="s">
        <v>556</v>
      </c>
      <c r="D34" s="1151"/>
      <c r="E34" s="1152"/>
      <c r="F34" s="32">
        <v>12.81</v>
      </c>
      <c r="G34" s="33">
        <v>11.21</v>
      </c>
      <c r="H34" s="33">
        <v>8.8800000000000008</v>
      </c>
      <c r="I34" s="33">
        <v>6.76</v>
      </c>
      <c r="J34" s="34">
        <v>8.11</v>
      </c>
      <c r="K34" s="22"/>
      <c r="L34" s="22"/>
      <c r="M34" s="22"/>
      <c r="N34" s="22"/>
      <c r="O34" s="22"/>
      <c r="P34" s="22"/>
    </row>
    <row r="35" spans="1:16" ht="39" customHeight="1" x14ac:dyDescent="0.2">
      <c r="A35" s="22"/>
      <c r="B35" s="35"/>
      <c r="C35" s="1145" t="s">
        <v>557</v>
      </c>
      <c r="D35" s="1146"/>
      <c r="E35" s="1147"/>
      <c r="F35" s="36">
        <v>3.39</v>
      </c>
      <c r="G35" s="37">
        <v>3.1</v>
      </c>
      <c r="H35" s="37">
        <v>2.98</v>
      </c>
      <c r="I35" s="37">
        <v>3.45</v>
      </c>
      <c r="J35" s="38">
        <v>3.94</v>
      </c>
      <c r="K35" s="22"/>
      <c r="L35" s="22"/>
      <c r="M35" s="22"/>
      <c r="N35" s="22"/>
      <c r="O35" s="22"/>
      <c r="P35" s="22"/>
    </row>
    <row r="36" spans="1:16" ht="39" customHeight="1" x14ac:dyDescent="0.2">
      <c r="A36" s="22"/>
      <c r="B36" s="35"/>
      <c r="C36" s="1145" t="s">
        <v>558</v>
      </c>
      <c r="D36" s="1146"/>
      <c r="E36" s="1147"/>
      <c r="F36" s="36">
        <v>1.25</v>
      </c>
      <c r="G36" s="37">
        <v>1.33</v>
      </c>
      <c r="H36" s="37">
        <v>1.38</v>
      </c>
      <c r="I36" s="37">
        <v>1.35</v>
      </c>
      <c r="J36" s="38">
        <v>1.45</v>
      </c>
      <c r="K36" s="22"/>
      <c r="L36" s="22"/>
      <c r="M36" s="22"/>
      <c r="N36" s="22"/>
      <c r="O36" s="22"/>
      <c r="P36" s="22"/>
    </row>
    <row r="37" spans="1:16" ht="39" customHeight="1" x14ac:dyDescent="0.2">
      <c r="A37" s="22"/>
      <c r="B37" s="35"/>
      <c r="C37" s="1145" t="s">
        <v>559</v>
      </c>
      <c r="D37" s="1146"/>
      <c r="E37" s="1147"/>
      <c r="F37" s="36">
        <v>0.04</v>
      </c>
      <c r="G37" s="37">
        <v>0.49</v>
      </c>
      <c r="H37" s="37">
        <v>1.28</v>
      </c>
      <c r="I37" s="37">
        <v>1.47</v>
      </c>
      <c r="J37" s="38">
        <v>1.1100000000000001</v>
      </c>
      <c r="K37" s="22"/>
      <c r="L37" s="22"/>
      <c r="M37" s="22"/>
      <c r="N37" s="22"/>
      <c r="O37" s="22"/>
      <c r="P37" s="22"/>
    </row>
    <row r="38" spans="1:16" ht="39" customHeight="1" x14ac:dyDescent="0.2">
      <c r="A38" s="22"/>
      <c r="B38" s="35"/>
      <c r="C38" s="1145" t="s">
        <v>560</v>
      </c>
      <c r="D38" s="1146"/>
      <c r="E38" s="1147"/>
      <c r="F38" s="36">
        <v>0.79</v>
      </c>
      <c r="G38" s="37">
        <v>1.24</v>
      </c>
      <c r="H38" s="37">
        <v>0.76</v>
      </c>
      <c r="I38" s="37">
        <v>1.1299999999999999</v>
      </c>
      <c r="J38" s="38">
        <v>0.55000000000000004</v>
      </c>
      <c r="K38" s="22"/>
      <c r="L38" s="22"/>
      <c r="M38" s="22"/>
      <c r="N38" s="22"/>
      <c r="O38" s="22"/>
      <c r="P38" s="22"/>
    </row>
    <row r="39" spans="1:16" ht="39" customHeight="1" x14ac:dyDescent="0.2">
      <c r="A39" s="22"/>
      <c r="B39" s="35"/>
      <c r="C39" s="1145" t="s">
        <v>561</v>
      </c>
      <c r="D39" s="1146"/>
      <c r="E39" s="1147"/>
      <c r="F39" s="36">
        <v>0.26</v>
      </c>
      <c r="G39" s="37">
        <v>0.26</v>
      </c>
      <c r="H39" s="37">
        <v>0.26</v>
      </c>
      <c r="I39" s="37">
        <v>0.22</v>
      </c>
      <c r="J39" s="38">
        <v>0.26</v>
      </c>
      <c r="K39" s="22"/>
      <c r="L39" s="22"/>
      <c r="M39" s="22"/>
      <c r="N39" s="22"/>
      <c r="O39" s="22"/>
      <c r="P39" s="22"/>
    </row>
    <row r="40" spans="1:16" ht="39" customHeight="1" x14ac:dyDescent="0.2">
      <c r="A40" s="22"/>
      <c r="B40" s="35"/>
      <c r="C40" s="1145" t="s">
        <v>562</v>
      </c>
      <c r="D40" s="1146"/>
      <c r="E40" s="1147"/>
      <c r="F40" s="36">
        <v>0.01</v>
      </c>
      <c r="G40" s="37">
        <v>0</v>
      </c>
      <c r="H40" s="37">
        <v>0</v>
      </c>
      <c r="I40" s="37">
        <v>0.01</v>
      </c>
      <c r="J40" s="38">
        <v>0.03</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563</v>
      </c>
      <c r="D42" s="1146"/>
      <c r="E42" s="1147"/>
      <c r="F42" s="36" t="s">
        <v>510</v>
      </c>
      <c r="G42" s="37" t="s">
        <v>510</v>
      </c>
      <c r="H42" s="37" t="s">
        <v>510</v>
      </c>
      <c r="I42" s="37" t="s">
        <v>510</v>
      </c>
      <c r="J42" s="38" t="s">
        <v>510</v>
      </c>
      <c r="K42" s="22"/>
      <c r="L42" s="22"/>
      <c r="M42" s="22"/>
      <c r="N42" s="22"/>
      <c r="O42" s="22"/>
      <c r="P42" s="22"/>
    </row>
    <row r="43" spans="1:16" ht="39" customHeight="1" thickBot="1" x14ac:dyDescent="0.25">
      <c r="A43" s="22"/>
      <c r="B43" s="40"/>
      <c r="C43" s="1148" t="s">
        <v>564</v>
      </c>
      <c r="D43" s="1149"/>
      <c r="E43" s="1150"/>
      <c r="F43" s="41" t="s">
        <v>510</v>
      </c>
      <c r="G43" s="42" t="s">
        <v>510</v>
      </c>
      <c r="H43" s="42" t="s">
        <v>510</v>
      </c>
      <c r="I43" s="42" t="s">
        <v>510</v>
      </c>
      <c r="J43" s="43" t="s">
        <v>510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eJ6l/+eIeAvFWnDiznUNBbGO18ujOA0qKMVd3UbIwDvsGlEZNagh+IRbxuy2Wi4AvINLgi3iqBJCihnB2mw==" saltValue="phWSL2vLXivATrvTkBjK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2421</v>
      </c>
      <c r="L45" s="60">
        <v>2476</v>
      </c>
      <c r="M45" s="60">
        <v>2502</v>
      </c>
      <c r="N45" s="60">
        <v>2518</v>
      </c>
      <c r="O45" s="61">
        <v>2497</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510</v>
      </c>
      <c r="L46" s="64" t="s">
        <v>510</v>
      </c>
      <c r="M46" s="64" t="s">
        <v>510</v>
      </c>
      <c r="N46" s="64" t="s">
        <v>510</v>
      </c>
      <c r="O46" s="65" t="s">
        <v>510</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510</v>
      </c>
      <c r="L47" s="64" t="s">
        <v>510</v>
      </c>
      <c r="M47" s="64" t="s">
        <v>510</v>
      </c>
      <c r="N47" s="64" t="s">
        <v>510</v>
      </c>
      <c r="O47" s="65" t="s">
        <v>510</v>
      </c>
      <c r="P47" s="48"/>
      <c r="Q47" s="48"/>
      <c r="R47" s="48"/>
      <c r="S47" s="48"/>
      <c r="T47" s="48"/>
      <c r="U47" s="48"/>
    </row>
    <row r="48" spans="1:21" ht="30.75" customHeight="1" x14ac:dyDescent="0.2">
      <c r="A48" s="48"/>
      <c r="B48" s="1155"/>
      <c r="C48" s="1156"/>
      <c r="D48" s="62"/>
      <c r="E48" s="1161" t="s">
        <v>15</v>
      </c>
      <c r="F48" s="1161"/>
      <c r="G48" s="1161"/>
      <c r="H48" s="1161"/>
      <c r="I48" s="1161"/>
      <c r="J48" s="1162"/>
      <c r="K48" s="63">
        <v>798</v>
      </c>
      <c r="L48" s="64">
        <v>779</v>
      </c>
      <c r="M48" s="64">
        <v>793</v>
      </c>
      <c r="N48" s="64">
        <v>739</v>
      </c>
      <c r="O48" s="65">
        <v>715</v>
      </c>
      <c r="P48" s="48"/>
      <c r="Q48" s="48"/>
      <c r="R48" s="48"/>
      <c r="S48" s="48"/>
      <c r="T48" s="48"/>
      <c r="U48" s="48"/>
    </row>
    <row r="49" spans="1:21" ht="30.75" customHeight="1" x14ac:dyDescent="0.2">
      <c r="A49" s="48"/>
      <c r="B49" s="1155"/>
      <c r="C49" s="1156"/>
      <c r="D49" s="62"/>
      <c r="E49" s="1161" t="s">
        <v>16</v>
      </c>
      <c r="F49" s="1161"/>
      <c r="G49" s="1161"/>
      <c r="H49" s="1161"/>
      <c r="I49" s="1161"/>
      <c r="J49" s="1162"/>
      <c r="K49" s="63">
        <v>17</v>
      </c>
      <c r="L49" s="64">
        <v>2</v>
      </c>
      <c r="M49" s="64">
        <v>2</v>
      </c>
      <c r="N49" s="64">
        <v>3</v>
      </c>
      <c r="O49" s="65">
        <v>28</v>
      </c>
      <c r="P49" s="48"/>
      <c r="Q49" s="48"/>
      <c r="R49" s="48"/>
      <c r="S49" s="48"/>
      <c r="T49" s="48"/>
      <c r="U49" s="48"/>
    </row>
    <row r="50" spans="1:21" ht="30.75" customHeight="1" x14ac:dyDescent="0.2">
      <c r="A50" s="48"/>
      <c r="B50" s="1155"/>
      <c r="C50" s="1156"/>
      <c r="D50" s="62"/>
      <c r="E50" s="1161" t="s">
        <v>17</v>
      </c>
      <c r="F50" s="1161"/>
      <c r="G50" s="1161"/>
      <c r="H50" s="1161"/>
      <c r="I50" s="1161"/>
      <c r="J50" s="1162"/>
      <c r="K50" s="63" t="s">
        <v>510</v>
      </c>
      <c r="L50" s="64" t="s">
        <v>510</v>
      </c>
      <c r="M50" s="64" t="s">
        <v>510</v>
      </c>
      <c r="N50" s="64" t="s">
        <v>510</v>
      </c>
      <c r="O50" s="65" t="s">
        <v>510</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510</v>
      </c>
      <c r="L51" s="64" t="s">
        <v>510</v>
      </c>
      <c r="M51" s="64" t="s">
        <v>510</v>
      </c>
      <c r="N51" s="64" t="s">
        <v>510</v>
      </c>
      <c r="O51" s="65" t="s">
        <v>510</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3572</v>
      </c>
      <c r="L52" s="64">
        <v>3498</v>
      </c>
      <c r="M52" s="64">
        <v>3554</v>
      </c>
      <c r="N52" s="64">
        <v>3486</v>
      </c>
      <c r="O52" s="65">
        <v>3444</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-336</v>
      </c>
      <c r="L53" s="69">
        <v>-241</v>
      </c>
      <c r="M53" s="69">
        <v>-257</v>
      </c>
      <c r="N53" s="69">
        <v>-226</v>
      </c>
      <c r="O53" s="70">
        <v>-204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5">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g0qWUN/VzxvfZa6EtVmRMURNixaMn2rhxy22ucry/TM1aClFG8HYEt9uK148kKxqmbAjSUyqyZVCVEhZ5AIdg==" saltValue="xesggfh4zKkKj6gSRnCM+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551</v>
      </c>
      <c r="J40" s="103" t="s">
        <v>552</v>
      </c>
      <c r="K40" s="103" t="s">
        <v>553</v>
      </c>
      <c r="L40" s="103" t="s">
        <v>554</v>
      </c>
      <c r="M40" s="104" t="s">
        <v>555</v>
      </c>
    </row>
    <row r="41" spans="2:13" ht="27.75" customHeight="1" x14ac:dyDescent="0.2">
      <c r="B41" s="1184" t="s">
        <v>32</v>
      </c>
      <c r="C41" s="1185"/>
      <c r="D41" s="105"/>
      <c r="E41" s="1190" t="s">
        <v>33</v>
      </c>
      <c r="F41" s="1190"/>
      <c r="G41" s="1190"/>
      <c r="H41" s="1191"/>
      <c r="I41" s="355">
        <v>29779</v>
      </c>
      <c r="J41" s="356">
        <v>31598</v>
      </c>
      <c r="K41" s="356">
        <v>31377</v>
      </c>
      <c r="L41" s="356">
        <v>30356</v>
      </c>
      <c r="M41" s="357">
        <v>28969</v>
      </c>
    </row>
    <row r="42" spans="2:13" ht="27.75" customHeight="1" x14ac:dyDescent="0.2">
      <c r="B42" s="1186"/>
      <c r="C42" s="1187"/>
      <c r="D42" s="106"/>
      <c r="E42" s="1192" t="s">
        <v>34</v>
      </c>
      <c r="F42" s="1192"/>
      <c r="G42" s="1192"/>
      <c r="H42" s="1193"/>
      <c r="I42" s="358" t="s">
        <v>510</v>
      </c>
      <c r="J42" s="359" t="s">
        <v>510</v>
      </c>
      <c r="K42" s="359" t="s">
        <v>510</v>
      </c>
      <c r="L42" s="359" t="s">
        <v>510</v>
      </c>
      <c r="M42" s="360" t="s">
        <v>510</v>
      </c>
    </row>
    <row r="43" spans="2:13" ht="27.75" customHeight="1" x14ac:dyDescent="0.2">
      <c r="B43" s="1186"/>
      <c r="C43" s="1187"/>
      <c r="D43" s="106"/>
      <c r="E43" s="1192" t="s">
        <v>35</v>
      </c>
      <c r="F43" s="1192"/>
      <c r="G43" s="1192"/>
      <c r="H43" s="1193"/>
      <c r="I43" s="358">
        <v>8296</v>
      </c>
      <c r="J43" s="359">
        <v>7780</v>
      </c>
      <c r="K43" s="359">
        <v>7533</v>
      </c>
      <c r="L43" s="359">
        <v>7171</v>
      </c>
      <c r="M43" s="360">
        <v>6906</v>
      </c>
    </row>
    <row r="44" spans="2:13" ht="27.75" customHeight="1" x14ac:dyDescent="0.2">
      <c r="B44" s="1186"/>
      <c r="C44" s="1187"/>
      <c r="D44" s="106"/>
      <c r="E44" s="1192" t="s">
        <v>36</v>
      </c>
      <c r="F44" s="1192"/>
      <c r="G44" s="1192"/>
      <c r="H44" s="1193"/>
      <c r="I44" s="358">
        <v>4</v>
      </c>
      <c r="J44" s="359">
        <v>21</v>
      </c>
      <c r="K44" s="359">
        <v>340</v>
      </c>
      <c r="L44" s="359">
        <v>874</v>
      </c>
      <c r="M44" s="360">
        <v>857</v>
      </c>
    </row>
    <row r="45" spans="2:13" ht="27.75" customHeight="1" x14ac:dyDescent="0.2">
      <c r="B45" s="1186"/>
      <c r="C45" s="1187"/>
      <c r="D45" s="106"/>
      <c r="E45" s="1192" t="s">
        <v>37</v>
      </c>
      <c r="F45" s="1192"/>
      <c r="G45" s="1192"/>
      <c r="H45" s="1193"/>
      <c r="I45" s="358">
        <v>5634</v>
      </c>
      <c r="J45" s="359">
        <v>5578</v>
      </c>
      <c r="K45" s="359">
        <v>5826</v>
      </c>
      <c r="L45" s="359">
        <v>5903</v>
      </c>
      <c r="M45" s="360">
        <v>6001</v>
      </c>
    </row>
    <row r="46" spans="2:13" ht="27.75" customHeight="1" x14ac:dyDescent="0.2">
      <c r="B46" s="1186"/>
      <c r="C46" s="1187"/>
      <c r="D46" s="107"/>
      <c r="E46" s="1192" t="s">
        <v>38</v>
      </c>
      <c r="F46" s="1192"/>
      <c r="G46" s="1192"/>
      <c r="H46" s="1193"/>
      <c r="I46" s="358" t="s">
        <v>510</v>
      </c>
      <c r="J46" s="359" t="s">
        <v>510</v>
      </c>
      <c r="K46" s="359" t="s">
        <v>510</v>
      </c>
      <c r="L46" s="359" t="s">
        <v>510</v>
      </c>
      <c r="M46" s="360" t="s">
        <v>510</v>
      </c>
    </row>
    <row r="47" spans="2:13" ht="27.75" customHeight="1" x14ac:dyDescent="0.2">
      <c r="B47" s="1186"/>
      <c r="C47" s="1187"/>
      <c r="D47" s="108"/>
      <c r="E47" s="1194" t="s">
        <v>39</v>
      </c>
      <c r="F47" s="1195"/>
      <c r="G47" s="1195"/>
      <c r="H47" s="1196"/>
      <c r="I47" s="358" t="s">
        <v>510</v>
      </c>
      <c r="J47" s="359" t="s">
        <v>510</v>
      </c>
      <c r="K47" s="359" t="s">
        <v>510</v>
      </c>
      <c r="L47" s="359" t="s">
        <v>510</v>
      </c>
      <c r="M47" s="360" t="s">
        <v>510</v>
      </c>
    </row>
    <row r="48" spans="2:13" ht="27.75" customHeight="1" x14ac:dyDescent="0.2">
      <c r="B48" s="1186"/>
      <c r="C48" s="1187"/>
      <c r="D48" s="106"/>
      <c r="E48" s="1192" t="s">
        <v>40</v>
      </c>
      <c r="F48" s="1192"/>
      <c r="G48" s="1192"/>
      <c r="H48" s="1193"/>
      <c r="I48" s="358" t="s">
        <v>510</v>
      </c>
      <c r="J48" s="359" t="s">
        <v>510</v>
      </c>
      <c r="K48" s="359" t="s">
        <v>510</v>
      </c>
      <c r="L48" s="359" t="s">
        <v>510</v>
      </c>
      <c r="M48" s="360" t="s">
        <v>510</v>
      </c>
    </row>
    <row r="49" spans="2:13" ht="27.75" customHeight="1" x14ac:dyDescent="0.2">
      <c r="B49" s="1188"/>
      <c r="C49" s="1189"/>
      <c r="D49" s="106"/>
      <c r="E49" s="1192" t="s">
        <v>41</v>
      </c>
      <c r="F49" s="1192"/>
      <c r="G49" s="1192"/>
      <c r="H49" s="1193"/>
      <c r="I49" s="358" t="s">
        <v>510</v>
      </c>
      <c r="J49" s="359" t="s">
        <v>510</v>
      </c>
      <c r="K49" s="359" t="s">
        <v>510</v>
      </c>
      <c r="L49" s="359" t="s">
        <v>510</v>
      </c>
      <c r="M49" s="360" t="s">
        <v>510</v>
      </c>
    </row>
    <row r="50" spans="2:13" ht="27.75" customHeight="1" x14ac:dyDescent="0.2">
      <c r="B50" s="1197" t="s">
        <v>42</v>
      </c>
      <c r="C50" s="1198"/>
      <c r="D50" s="109"/>
      <c r="E50" s="1192" t="s">
        <v>43</v>
      </c>
      <c r="F50" s="1192"/>
      <c r="G50" s="1192"/>
      <c r="H50" s="1193"/>
      <c r="I50" s="358">
        <v>11280</v>
      </c>
      <c r="J50" s="359">
        <v>10613</v>
      </c>
      <c r="K50" s="359">
        <v>10201</v>
      </c>
      <c r="L50" s="359">
        <v>11804</v>
      </c>
      <c r="M50" s="360">
        <v>13267</v>
      </c>
    </row>
    <row r="51" spans="2:13" ht="27.75" customHeight="1" x14ac:dyDescent="0.2">
      <c r="B51" s="1186"/>
      <c r="C51" s="1187"/>
      <c r="D51" s="106"/>
      <c r="E51" s="1192" t="s">
        <v>44</v>
      </c>
      <c r="F51" s="1192"/>
      <c r="G51" s="1192"/>
      <c r="H51" s="1193"/>
      <c r="I51" s="358">
        <v>8927</v>
      </c>
      <c r="J51" s="359">
        <v>8767</v>
      </c>
      <c r="K51" s="359">
        <v>9169</v>
      </c>
      <c r="L51" s="359">
        <v>8598</v>
      </c>
      <c r="M51" s="360">
        <v>8279</v>
      </c>
    </row>
    <row r="52" spans="2:13" ht="27.75" customHeight="1" x14ac:dyDescent="0.2">
      <c r="B52" s="1188"/>
      <c r="C52" s="1189"/>
      <c r="D52" s="106"/>
      <c r="E52" s="1192" t="s">
        <v>45</v>
      </c>
      <c r="F52" s="1192"/>
      <c r="G52" s="1192"/>
      <c r="H52" s="1193"/>
      <c r="I52" s="358">
        <v>31381</v>
      </c>
      <c r="J52" s="359">
        <v>30792</v>
      </c>
      <c r="K52" s="359">
        <v>30235</v>
      </c>
      <c r="L52" s="359">
        <v>29315</v>
      </c>
      <c r="M52" s="360">
        <v>27982</v>
      </c>
    </row>
    <row r="53" spans="2:13" ht="27.75" customHeight="1" thickBot="1" x14ac:dyDescent="0.25">
      <c r="B53" s="1199" t="s">
        <v>46</v>
      </c>
      <c r="C53" s="1200"/>
      <c r="D53" s="110"/>
      <c r="E53" s="1201" t="s">
        <v>47</v>
      </c>
      <c r="F53" s="1201"/>
      <c r="G53" s="1201"/>
      <c r="H53" s="1202"/>
      <c r="I53" s="361">
        <v>-7875</v>
      </c>
      <c r="J53" s="362">
        <v>-5196</v>
      </c>
      <c r="K53" s="362">
        <v>-4529</v>
      </c>
      <c r="L53" s="362">
        <v>-5413</v>
      </c>
      <c r="M53" s="363">
        <v>-6794</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SAQtOro4Zxg3fGdKQp4kaG4n0ZFG1+6TtiX0Yid3LhhGfdk9hz1TkdLAL6R/Cfdxr5yZmKqYCsElLxx9qqor9g==" saltValue="l/tSgoCQAJu19+bfBfrN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553</v>
      </c>
      <c r="G54" s="119" t="s">
        <v>554</v>
      </c>
      <c r="H54" s="120" t="s">
        <v>555</v>
      </c>
    </row>
    <row r="55" spans="2:8" ht="52.5" customHeight="1" x14ac:dyDescent="0.2">
      <c r="B55" s="121"/>
      <c r="C55" s="1211" t="s">
        <v>50</v>
      </c>
      <c r="D55" s="1211"/>
      <c r="E55" s="1212"/>
      <c r="F55" s="122">
        <v>3347</v>
      </c>
      <c r="G55" s="122">
        <v>4159</v>
      </c>
      <c r="H55" s="123">
        <v>4665</v>
      </c>
    </row>
    <row r="56" spans="2:8" ht="52.5" customHeight="1" x14ac:dyDescent="0.2">
      <c r="B56" s="124"/>
      <c r="C56" s="1213" t="s">
        <v>51</v>
      </c>
      <c r="D56" s="1213"/>
      <c r="E56" s="1214"/>
      <c r="F56" s="125" t="s">
        <v>510</v>
      </c>
      <c r="G56" s="125" t="s">
        <v>510</v>
      </c>
      <c r="H56" s="126" t="s">
        <v>510</v>
      </c>
    </row>
    <row r="57" spans="2:8" ht="53.25" customHeight="1" x14ac:dyDescent="0.2">
      <c r="B57" s="124"/>
      <c r="C57" s="1215" t="s">
        <v>52</v>
      </c>
      <c r="D57" s="1215"/>
      <c r="E57" s="1216"/>
      <c r="F57" s="127">
        <v>6231</v>
      </c>
      <c r="G57" s="127">
        <v>7017</v>
      </c>
      <c r="H57" s="128">
        <v>7654</v>
      </c>
    </row>
    <row r="58" spans="2:8" ht="45.75" customHeight="1" x14ac:dyDescent="0.2">
      <c r="B58" s="129"/>
      <c r="C58" s="1203" t="s">
        <v>582</v>
      </c>
      <c r="D58" s="1204"/>
      <c r="E58" s="1205"/>
      <c r="F58" s="130">
        <v>4589</v>
      </c>
      <c r="G58" s="130">
        <v>5334</v>
      </c>
      <c r="H58" s="131">
        <v>5952</v>
      </c>
    </row>
    <row r="59" spans="2:8" ht="45.75" customHeight="1" x14ac:dyDescent="0.2">
      <c r="B59" s="129"/>
      <c r="C59" s="1203" t="s">
        <v>583</v>
      </c>
      <c r="D59" s="1204"/>
      <c r="E59" s="1205"/>
      <c r="F59" s="130">
        <v>717</v>
      </c>
      <c r="G59" s="130">
        <v>739</v>
      </c>
      <c r="H59" s="131">
        <v>854</v>
      </c>
    </row>
    <row r="60" spans="2:8" ht="45.75" customHeight="1" x14ac:dyDescent="0.2">
      <c r="B60" s="129"/>
      <c r="C60" s="1203" t="s">
        <v>584</v>
      </c>
      <c r="D60" s="1204"/>
      <c r="E60" s="1205"/>
      <c r="F60" s="130">
        <v>136</v>
      </c>
      <c r="G60" s="130">
        <v>118</v>
      </c>
      <c r="H60" s="131">
        <v>117</v>
      </c>
    </row>
    <row r="61" spans="2:8" ht="45.75" customHeight="1" x14ac:dyDescent="0.2">
      <c r="B61" s="129"/>
      <c r="C61" s="1203" t="s">
        <v>585</v>
      </c>
      <c r="D61" s="1204"/>
      <c r="E61" s="1205"/>
      <c r="F61" s="130">
        <v>174</v>
      </c>
      <c r="G61" s="130">
        <v>174</v>
      </c>
      <c r="H61" s="131">
        <v>174</v>
      </c>
    </row>
    <row r="62" spans="2:8" ht="45.75" customHeight="1" thickBot="1" x14ac:dyDescent="0.25">
      <c r="B62" s="132"/>
      <c r="C62" s="1206" t="s">
        <v>586</v>
      </c>
      <c r="D62" s="1207"/>
      <c r="E62" s="1208"/>
      <c r="F62" s="133">
        <v>142</v>
      </c>
      <c r="G62" s="133">
        <v>144</v>
      </c>
      <c r="H62" s="134">
        <v>146</v>
      </c>
    </row>
    <row r="63" spans="2:8" ht="52.5" customHeight="1" thickBot="1" x14ac:dyDescent="0.25">
      <c r="B63" s="135"/>
      <c r="C63" s="1209" t="s">
        <v>53</v>
      </c>
      <c r="D63" s="1209"/>
      <c r="E63" s="1210"/>
      <c r="F63" s="136">
        <v>9578</v>
      </c>
      <c r="G63" s="136">
        <v>11176</v>
      </c>
      <c r="H63" s="137">
        <v>12319</v>
      </c>
    </row>
    <row r="64" spans="2:8" ht="13.2" x14ac:dyDescent="0.2"/>
  </sheetData>
  <sheetProtection algorithmName="SHA-512" hashValue="eezyAKqQHqzzGDUGjmWgnDr447LJIizE9fbW904uPyfX3KMjaVmtwI2CXPxrM7JIHMy34egRnzTno4Fag5Y5Ag==" saltValue="zkKMBbOobnREIPyJd9hZ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AF4F8-A354-49B2-9374-9D5E3D7C946B}">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2"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2"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2"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2"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2"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2"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2"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2"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2"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2"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2"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2"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2"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2"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2"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2" x14ac:dyDescent="0.2">
      <c r="DD19" s="1217"/>
      <c r="DE19" s="1217"/>
    </row>
    <row r="20" spans="1:109" ht="13.2"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69" t="s">
        <v>597</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2" x14ac:dyDescent="0.2">
      <c r="B42" s="1218"/>
      <c r="G42" s="1254"/>
      <c r="I42" s="1253"/>
      <c r="J42" s="1253"/>
      <c r="K42" s="1253"/>
      <c r="AM42" s="1254"/>
      <c r="AN42" s="1254" t="s">
        <v>593</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596</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2"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2"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2"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2"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591</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551</v>
      </c>
      <c r="BQ50" s="1226"/>
      <c r="BR50" s="1226"/>
      <c r="BS50" s="1226"/>
      <c r="BT50" s="1226"/>
      <c r="BU50" s="1226"/>
      <c r="BV50" s="1226"/>
      <c r="BW50" s="1226"/>
      <c r="BX50" s="1226" t="s">
        <v>552</v>
      </c>
      <c r="BY50" s="1226"/>
      <c r="BZ50" s="1226"/>
      <c r="CA50" s="1226"/>
      <c r="CB50" s="1226"/>
      <c r="CC50" s="1226"/>
      <c r="CD50" s="1226"/>
      <c r="CE50" s="1226"/>
      <c r="CF50" s="1226" t="s">
        <v>553</v>
      </c>
      <c r="CG50" s="1226"/>
      <c r="CH50" s="1226"/>
      <c r="CI50" s="1226"/>
      <c r="CJ50" s="1226"/>
      <c r="CK50" s="1226"/>
      <c r="CL50" s="1226"/>
      <c r="CM50" s="1226"/>
      <c r="CN50" s="1226" t="s">
        <v>554</v>
      </c>
      <c r="CO50" s="1226"/>
      <c r="CP50" s="1226"/>
      <c r="CQ50" s="1226"/>
      <c r="CR50" s="1226"/>
      <c r="CS50" s="1226"/>
      <c r="CT50" s="1226"/>
      <c r="CU50" s="1226"/>
      <c r="CV50" s="1226" t="s">
        <v>555</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590</v>
      </c>
      <c r="AO51" s="1225"/>
      <c r="AP51" s="1225"/>
      <c r="AQ51" s="1225"/>
      <c r="AR51" s="1225"/>
      <c r="AS51" s="1225"/>
      <c r="AT51" s="1225"/>
      <c r="AU51" s="1225"/>
      <c r="AV51" s="1225"/>
      <c r="AW51" s="1225"/>
      <c r="AX51" s="1225"/>
      <c r="AY51" s="1225"/>
      <c r="AZ51" s="1225"/>
      <c r="BA51" s="1225"/>
      <c r="BB51" s="1225" t="s">
        <v>588</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2"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595</v>
      </c>
      <c r="BC53" s="1225"/>
      <c r="BD53" s="1225"/>
      <c r="BE53" s="1225"/>
      <c r="BF53" s="1225"/>
      <c r="BG53" s="1225"/>
      <c r="BH53" s="1225"/>
      <c r="BI53" s="1225"/>
      <c r="BJ53" s="1225"/>
      <c r="BK53" s="1225"/>
      <c r="BL53" s="1225"/>
      <c r="BM53" s="1225"/>
      <c r="BN53" s="1225"/>
      <c r="BO53" s="1225"/>
      <c r="BP53" s="1224">
        <v>64.099999999999994</v>
      </c>
      <c r="BQ53" s="1224"/>
      <c r="BR53" s="1224"/>
      <c r="BS53" s="1224"/>
      <c r="BT53" s="1224"/>
      <c r="BU53" s="1224"/>
      <c r="BV53" s="1224"/>
      <c r="BW53" s="1224"/>
      <c r="BX53" s="1224">
        <v>62.9</v>
      </c>
      <c r="BY53" s="1224"/>
      <c r="BZ53" s="1224"/>
      <c r="CA53" s="1224"/>
      <c r="CB53" s="1224"/>
      <c r="CC53" s="1224"/>
      <c r="CD53" s="1224"/>
      <c r="CE53" s="1224"/>
      <c r="CF53" s="1224">
        <v>64.3</v>
      </c>
      <c r="CG53" s="1224"/>
      <c r="CH53" s="1224"/>
      <c r="CI53" s="1224"/>
      <c r="CJ53" s="1224"/>
      <c r="CK53" s="1224"/>
      <c r="CL53" s="1224"/>
      <c r="CM53" s="1224"/>
      <c r="CN53" s="1224">
        <v>66.2</v>
      </c>
      <c r="CO53" s="1224"/>
      <c r="CP53" s="1224"/>
      <c r="CQ53" s="1224"/>
      <c r="CR53" s="1224"/>
      <c r="CS53" s="1224"/>
      <c r="CT53" s="1224"/>
      <c r="CU53" s="1224"/>
      <c r="CV53" s="1224">
        <v>67.599999999999994</v>
      </c>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589</v>
      </c>
      <c r="AO55" s="1226"/>
      <c r="AP55" s="1226"/>
      <c r="AQ55" s="1226"/>
      <c r="AR55" s="1226"/>
      <c r="AS55" s="1226"/>
      <c r="AT55" s="1226"/>
      <c r="AU55" s="1226"/>
      <c r="AV55" s="1226"/>
      <c r="AW55" s="1226"/>
      <c r="AX55" s="1226"/>
      <c r="AY55" s="1226"/>
      <c r="AZ55" s="1226"/>
      <c r="BA55" s="1226"/>
      <c r="BB55" s="1225" t="s">
        <v>588</v>
      </c>
      <c r="BC55" s="1225"/>
      <c r="BD55" s="1225"/>
      <c r="BE55" s="1225"/>
      <c r="BF55" s="1225"/>
      <c r="BG55" s="1225"/>
      <c r="BH55" s="1225"/>
      <c r="BI55" s="1225"/>
      <c r="BJ55" s="1225"/>
      <c r="BK55" s="1225"/>
      <c r="BL55" s="1225"/>
      <c r="BM55" s="1225"/>
      <c r="BN55" s="1225"/>
      <c r="BO55" s="1225"/>
      <c r="BP55" s="1224">
        <v>5</v>
      </c>
      <c r="BQ55" s="1224"/>
      <c r="BR55" s="1224"/>
      <c r="BS55" s="1224"/>
      <c r="BT55" s="1224"/>
      <c r="BU55" s="1224"/>
      <c r="BV55" s="1224"/>
      <c r="BW55" s="1224"/>
      <c r="BX55" s="1224">
        <v>5.4</v>
      </c>
      <c r="BY55" s="1224"/>
      <c r="BZ55" s="1224"/>
      <c r="CA55" s="1224"/>
      <c r="CB55" s="1224"/>
      <c r="CC55" s="1224"/>
      <c r="CD55" s="1224"/>
      <c r="CE55" s="1224"/>
      <c r="CF55" s="1224">
        <v>3.9</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595</v>
      </c>
      <c r="BC57" s="1225"/>
      <c r="BD57" s="1225"/>
      <c r="BE57" s="1225"/>
      <c r="BF57" s="1225"/>
      <c r="BG57" s="1225"/>
      <c r="BH57" s="1225"/>
      <c r="BI57" s="1225"/>
      <c r="BJ57" s="1225"/>
      <c r="BK57" s="1225"/>
      <c r="BL57" s="1225"/>
      <c r="BM57" s="1225"/>
      <c r="BN57" s="1225"/>
      <c r="BO57" s="1225"/>
      <c r="BP57" s="1224">
        <v>61.6</v>
      </c>
      <c r="BQ57" s="1224"/>
      <c r="BR57" s="1224"/>
      <c r="BS57" s="1224"/>
      <c r="BT57" s="1224"/>
      <c r="BU57" s="1224"/>
      <c r="BV57" s="1224"/>
      <c r="BW57" s="1224"/>
      <c r="BX57" s="1224">
        <v>62.5</v>
      </c>
      <c r="BY57" s="1224"/>
      <c r="BZ57" s="1224"/>
      <c r="CA57" s="1224"/>
      <c r="CB57" s="1224"/>
      <c r="CC57" s="1224"/>
      <c r="CD57" s="1224"/>
      <c r="CE57" s="1224"/>
      <c r="CF57" s="1224">
        <v>63.1</v>
      </c>
      <c r="CG57" s="1224"/>
      <c r="CH57" s="1224"/>
      <c r="CI57" s="1224"/>
      <c r="CJ57" s="1224"/>
      <c r="CK57" s="1224"/>
      <c r="CL57" s="1224"/>
      <c r="CM57" s="1224"/>
      <c r="CN57" s="1224">
        <v>63.2</v>
      </c>
      <c r="CO57" s="1224"/>
      <c r="CP57" s="1224"/>
      <c r="CQ57" s="1224"/>
      <c r="CR57" s="1224"/>
      <c r="CS57" s="1224"/>
      <c r="CT57" s="1224"/>
      <c r="CU57" s="1224"/>
      <c r="CV57" s="1224">
        <v>64.2</v>
      </c>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594</v>
      </c>
    </row>
    <row r="64" spans="1:109" ht="13.2" x14ac:dyDescent="0.2">
      <c r="B64" s="1218"/>
      <c r="G64" s="1254"/>
      <c r="I64" s="1256"/>
      <c r="J64" s="1256"/>
      <c r="K64" s="1256"/>
      <c r="L64" s="1256"/>
      <c r="M64" s="1256"/>
      <c r="N64" s="1255"/>
      <c r="AM64" s="1254"/>
      <c r="AN64" s="1254" t="s">
        <v>593</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2" x14ac:dyDescent="0.2">
      <c r="B65" s="1218"/>
      <c r="AN65" s="1252" t="s">
        <v>592</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591</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551</v>
      </c>
      <c r="BQ72" s="1226"/>
      <c r="BR72" s="1226"/>
      <c r="BS72" s="1226"/>
      <c r="BT72" s="1226"/>
      <c r="BU72" s="1226"/>
      <c r="BV72" s="1226"/>
      <c r="BW72" s="1226"/>
      <c r="BX72" s="1226" t="s">
        <v>552</v>
      </c>
      <c r="BY72" s="1226"/>
      <c r="BZ72" s="1226"/>
      <c r="CA72" s="1226"/>
      <c r="CB72" s="1226"/>
      <c r="CC72" s="1226"/>
      <c r="CD72" s="1226"/>
      <c r="CE72" s="1226"/>
      <c r="CF72" s="1226" t="s">
        <v>553</v>
      </c>
      <c r="CG72" s="1226"/>
      <c r="CH72" s="1226"/>
      <c r="CI72" s="1226"/>
      <c r="CJ72" s="1226"/>
      <c r="CK72" s="1226"/>
      <c r="CL72" s="1226"/>
      <c r="CM72" s="1226"/>
      <c r="CN72" s="1226" t="s">
        <v>554</v>
      </c>
      <c r="CO72" s="1226"/>
      <c r="CP72" s="1226"/>
      <c r="CQ72" s="1226"/>
      <c r="CR72" s="1226"/>
      <c r="CS72" s="1226"/>
      <c r="CT72" s="1226"/>
      <c r="CU72" s="1226"/>
      <c r="CV72" s="1226" t="s">
        <v>555</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590</v>
      </c>
      <c r="AO73" s="1225"/>
      <c r="AP73" s="1225"/>
      <c r="AQ73" s="1225"/>
      <c r="AR73" s="1225"/>
      <c r="AS73" s="1225"/>
      <c r="AT73" s="1225"/>
      <c r="AU73" s="1225"/>
      <c r="AV73" s="1225"/>
      <c r="AW73" s="1225"/>
      <c r="AX73" s="1225"/>
      <c r="AY73" s="1225"/>
      <c r="AZ73" s="1225"/>
      <c r="BA73" s="1225"/>
      <c r="BB73" s="1225" t="s">
        <v>588</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587</v>
      </c>
      <c r="BC75" s="1225"/>
      <c r="BD75" s="1225"/>
      <c r="BE75" s="1225"/>
      <c r="BF75" s="1225"/>
      <c r="BG75" s="1225"/>
      <c r="BH75" s="1225"/>
      <c r="BI75" s="1225"/>
      <c r="BJ75" s="1225"/>
      <c r="BK75" s="1225"/>
      <c r="BL75" s="1225"/>
      <c r="BM75" s="1225"/>
      <c r="BN75" s="1225"/>
      <c r="BO75" s="1225"/>
      <c r="BP75" s="1224">
        <v>-1.3</v>
      </c>
      <c r="BQ75" s="1224"/>
      <c r="BR75" s="1224"/>
      <c r="BS75" s="1224"/>
      <c r="BT75" s="1224"/>
      <c r="BU75" s="1224"/>
      <c r="BV75" s="1224"/>
      <c r="BW75" s="1224"/>
      <c r="BX75" s="1224">
        <v>-1.2</v>
      </c>
      <c r="BY75" s="1224"/>
      <c r="BZ75" s="1224"/>
      <c r="CA75" s="1224"/>
      <c r="CB75" s="1224"/>
      <c r="CC75" s="1224"/>
      <c r="CD75" s="1224"/>
      <c r="CE75" s="1224"/>
      <c r="CF75" s="1224">
        <v>-1.3</v>
      </c>
      <c r="CG75" s="1224"/>
      <c r="CH75" s="1224"/>
      <c r="CI75" s="1224"/>
      <c r="CJ75" s="1224"/>
      <c r="CK75" s="1224"/>
      <c r="CL75" s="1224"/>
      <c r="CM75" s="1224"/>
      <c r="CN75" s="1224">
        <v>-1.1000000000000001</v>
      </c>
      <c r="CO75" s="1224"/>
      <c r="CP75" s="1224"/>
      <c r="CQ75" s="1224"/>
      <c r="CR75" s="1224"/>
      <c r="CS75" s="1224"/>
      <c r="CT75" s="1224"/>
      <c r="CU75" s="1224"/>
      <c r="CV75" s="1224">
        <v>-1</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589</v>
      </c>
      <c r="AO77" s="1226"/>
      <c r="AP77" s="1226"/>
      <c r="AQ77" s="1226"/>
      <c r="AR77" s="1226"/>
      <c r="AS77" s="1226"/>
      <c r="AT77" s="1226"/>
      <c r="AU77" s="1226"/>
      <c r="AV77" s="1226"/>
      <c r="AW77" s="1226"/>
      <c r="AX77" s="1226"/>
      <c r="AY77" s="1226"/>
      <c r="AZ77" s="1226"/>
      <c r="BA77" s="1226"/>
      <c r="BB77" s="1225" t="s">
        <v>588</v>
      </c>
      <c r="BC77" s="1225"/>
      <c r="BD77" s="1225"/>
      <c r="BE77" s="1225"/>
      <c r="BF77" s="1225"/>
      <c r="BG77" s="1225"/>
      <c r="BH77" s="1225"/>
      <c r="BI77" s="1225"/>
      <c r="BJ77" s="1225"/>
      <c r="BK77" s="1225"/>
      <c r="BL77" s="1225"/>
      <c r="BM77" s="1225"/>
      <c r="BN77" s="1225"/>
      <c r="BO77" s="1225"/>
      <c r="BP77" s="1224">
        <v>5</v>
      </c>
      <c r="BQ77" s="1224"/>
      <c r="BR77" s="1224"/>
      <c r="BS77" s="1224"/>
      <c r="BT77" s="1224"/>
      <c r="BU77" s="1224"/>
      <c r="BV77" s="1224"/>
      <c r="BW77" s="1224"/>
      <c r="BX77" s="1224">
        <v>5.4</v>
      </c>
      <c r="BY77" s="1224"/>
      <c r="BZ77" s="1224"/>
      <c r="CA77" s="1224"/>
      <c r="CB77" s="1224"/>
      <c r="CC77" s="1224"/>
      <c r="CD77" s="1224"/>
      <c r="CE77" s="1224"/>
      <c r="CF77" s="1224">
        <v>3.9</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587</v>
      </c>
      <c r="BC79" s="1225"/>
      <c r="BD79" s="1225"/>
      <c r="BE79" s="1225"/>
      <c r="BF79" s="1225"/>
      <c r="BG79" s="1225"/>
      <c r="BH79" s="1225"/>
      <c r="BI79" s="1225"/>
      <c r="BJ79" s="1225"/>
      <c r="BK79" s="1225"/>
      <c r="BL79" s="1225"/>
      <c r="BM79" s="1225"/>
      <c r="BN79" s="1225"/>
      <c r="BO79" s="1225"/>
      <c r="BP79" s="1224">
        <v>4.5</v>
      </c>
      <c r="BQ79" s="1224"/>
      <c r="BR79" s="1224"/>
      <c r="BS79" s="1224"/>
      <c r="BT79" s="1224"/>
      <c r="BU79" s="1224"/>
      <c r="BV79" s="1224"/>
      <c r="BW79" s="1224"/>
      <c r="BX79" s="1224">
        <v>4.2</v>
      </c>
      <c r="BY79" s="1224"/>
      <c r="BZ79" s="1224"/>
      <c r="CA79" s="1224"/>
      <c r="CB79" s="1224"/>
      <c r="CC79" s="1224"/>
      <c r="CD79" s="1224"/>
      <c r="CE79" s="1224"/>
      <c r="CF79" s="1224">
        <v>4.2</v>
      </c>
      <c r="CG79" s="1224"/>
      <c r="CH79" s="1224"/>
      <c r="CI79" s="1224"/>
      <c r="CJ79" s="1224"/>
      <c r="CK79" s="1224"/>
      <c r="CL79" s="1224"/>
      <c r="CM79" s="1224"/>
      <c r="CN79" s="1224">
        <v>4.5</v>
      </c>
      <c r="CO79" s="1224"/>
      <c r="CP79" s="1224"/>
      <c r="CQ79" s="1224"/>
      <c r="CR79" s="1224"/>
      <c r="CS79" s="1224"/>
      <c r="CT79" s="1224"/>
      <c r="CU79" s="1224"/>
      <c r="CV79" s="1224">
        <v>4.5999999999999996</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EXZSGeFKTKJlML3sX1yr/xfhF+4n4gDKVqF4JInC+OKrIVHi4tsXzJm0i9PlR6/CLw1qKTW/5q+l5LjPv2oSIw==" saltValue="s7WtTuAJmoijyCVuhcy8f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0042-A2C1-4F87-8479-739B893DCCB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498</v>
      </c>
    </row>
  </sheetData>
  <sheetProtection algorithmName="SHA-512" hashValue="4v57uaHXZkFqwdjxO29hcjsO49HXPvoJBIJKkyMCGDjVye0oYkv+hjQLwwAD+M9lyQ1mnH2EvmGfcNRpPaP4aA==" saltValue="GOtQpjun/lDqRPcDfn3Z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8FA00-9514-4C51-933C-29937C4DC725}">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498</v>
      </c>
    </row>
  </sheetData>
  <sheetProtection algorithmName="SHA-512" hashValue="Gv5pKv+dxE77cd+6sqoewAMbMCaPoYOVgkmr0L9EaPVjKWZaX5dU/VTo+WYhpJppk1h6R2zgAaP3opMQi77oLQ==" saltValue="BbBmuQ6jK+eJSt2aySc3k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548</v>
      </c>
      <c r="G2" s="151"/>
      <c r="H2" s="152"/>
    </row>
    <row r="3" spans="1:8" x14ac:dyDescent="0.2">
      <c r="A3" s="148" t="s">
        <v>541</v>
      </c>
      <c r="B3" s="153"/>
      <c r="C3" s="154"/>
      <c r="D3" s="155">
        <v>35432</v>
      </c>
      <c r="E3" s="156"/>
      <c r="F3" s="157">
        <v>43226</v>
      </c>
      <c r="G3" s="158"/>
      <c r="H3" s="159"/>
    </row>
    <row r="4" spans="1:8" x14ac:dyDescent="0.2">
      <c r="A4" s="160"/>
      <c r="B4" s="161"/>
      <c r="C4" s="162"/>
      <c r="D4" s="163">
        <v>19088</v>
      </c>
      <c r="E4" s="164"/>
      <c r="F4" s="165">
        <v>22622</v>
      </c>
      <c r="G4" s="166"/>
      <c r="H4" s="167"/>
    </row>
    <row r="5" spans="1:8" x14ac:dyDescent="0.2">
      <c r="A5" s="148" t="s">
        <v>543</v>
      </c>
      <c r="B5" s="153"/>
      <c r="C5" s="154"/>
      <c r="D5" s="155">
        <v>53252</v>
      </c>
      <c r="E5" s="156"/>
      <c r="F5" s="157">
        <v>42836</v>
      </c>
      <c r="G5" s="158"/>
      <c r="H5" s="159"/>
    </row>
    <row r="6" spans="1:8" x14ac:dyDescent="0.2">
      <c r="A6" s="160"/>
      <c r="B6" s="161"/>
      <c r="C6" s="162"/>
      <c r="D6" s="163">
        <v>32901</v>
      </c>
      <c r="E6" s="164"/>
      <c r="F6" s="165">
        <v>22936</v>
      </c>
      <c r="G6" s="166"/>
      <c r="H6" s="167"/>
    </row>
    <row r="7" spans="1:8" x14ac:dyDescent="0.2">
      <c r="A7" s="148" t="s">
        <v>544</v>
      </c>
      <c r="B7" s="153"/>
      <c r="C7" s="154"/>
      <c r="D7" s="155">
        <v>37722</v>
      </c>
      <c r="E7" s="156"/>
      <c r="F7" s="157">
        <v>44161</v>
      </c>
      <c r="G7" s="158"/>
      <c r="H7" s="159"/>
    </row>
    <row r="8" spans="1:8" x14ac:dyDescent="0.2">
      <c r="A8" s="160"/>
      <c r="B8" s="161"/>
      <c r="C8" s="162"/>
      <c r="D8" s="163">
        <v>28755</v>
      </c>
      <c r="E8" s="164"/>
      <c r="F8" s="165">
        <v>23644</v>
      </c>
      <c r="G8" s="166"/>
      <c r="H8" s="167"/>
    </row>
    <row r="9" spans="1:8" x14ac:dyDescent="0.2">
      <c r="A9" s="148" t="s">
        <v>545</v>
      </c>
      <c r="B9" s="153"/>
      <c r="C9" s="154"/>
      <c r="D9" s="155">
        <v>23731</v>
      </c>
      <c r="E9" s="156"/>
      <c r="F9" s="157">
        <v>43955</v>
      </c>
      <c r="G9" s="158"/>
      <c r="H9" s="159"/>
    </row>
    <row r="10" spans="1:8" x14ac:dyDescent="0.2">
      <c r="A10" s="160"/>
      <c r="B10" s="161"/>
      <c r="C10" s="162"/>
      <c r="D10" s="163">
        <v>18359</v>
      </c>
      <c r="E10" s="164"/>
      <c r="F10" s="165">
        <v>21318</v>
      </c>
      <c r="G10" s="166"/>
      <c r="H10" s="167"/>
    </row>
    <row r="11" spans="1:8" x14ac:dyDescent="0.2">
      <c r="A11" s="148" t="s">
        <v>546</v>
      </c>
      <c r="B11" s="153"/>
      <c r="C11" s="154"/>
      <c r="D11" s="155">
        <v>19969</v>
      </c>
      <c r="E11" s="156"/>
      <c r="F11" s="157">
        <v>41921</v>
      </c>
      <c r="G11" s="158"/>
      <c r="H11" s="159"/>
    </row>
    <row r="12" spans="1:8" x14ac:dyDescent="0.2">
      <c r="A12" s="160"/>
      <c r="B12" s="161"/>
      <c r="C12" s="168"/>
      <c r="D12" s="163">
        <v>13867</v>
      </c>
      <c r="E12" s="164"/>
      <c r="F12" s="165">
        <v>21655</v>
      </c>
      <c r="G12" s="166"/>
      <c r="H12" s="167"/>
    </row>
    <row r="13" spans="1:8" x14ac:dyDescent="0.2">
      <c r="A13" s="148"/>
      <c r="B13" s="153"/>
      <c r="C13" s="169"/>
      <c r="D13" s="170">
        <v>34021</v>
      </c>
      <c r="E13" s="171"/>
      <c r="F13" s="172">
        <v>43220</v>
      </c>
      <c r="G13" s="173"/>
      <c r="H13" s="159"/>
    </row>
    <row r="14" spans="1:8" x14ac:dyDescent="0.2">
      <c r="A14" s="160"/>
      <c r="B14" s="161"/>
      <c r="C14" s="162"/>
      <c r="D14" s="163">
        <v>22594</v>
      </c>
      <c r="E14" s="164"/>
      <c r="F14" s="165">
        <v>22435</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3.41</v>
      </c>
      <c r="C19" s="174">
        <f>ROUND(VALUE(SUBSTITUTE(実質収支比率等に係る経年分析!G$48,"▲","-")),2)</f>
        <v>3.12</v>
      </c>
      <c r="D19" s="174">
        <f>ROUND(VALUE(SUBSTITUTE(実質収支比率等に係る経年分析!H$48,"▲","-")),2)</f>
        <v>3</v>
      </c>
      <c r="E19" s="174">
        <f>ROUND(VALUE(SUBSTITUTE(実質収支比率等に係る経年分析!I$48,"▲","-")),2)</f>
        <v>3.47</v>
      </c>
      <c r="F19" s="174">
        <f>ROUND(VALUE(SUBSTITUTE(実質収支比率等に係る経年分析!J$48,"▲","-")),2)</f>
        <v>3.97</v>
      </c>
    </row>
    <row r="20" spans="1:11" x14ac:dyDescent="0.2">
      <c r="A20" s="174" t="s">
        <v>57</v>
      </c>
      <c r="B20" s="174">
        <f>ROUND(VALUE(SUBSTITUTE(実質収支比率等に係る経年分析!F$47,"▲","-")),2)</f>
        <v>16.34</v>
      </c>
      <c r="C20" s="174">
        <f>ROUND(VALUE(SUBSTITUTE(実質収支比率等に係る経年分析!G$47,"▲","-")),2)</f>
        <v>15.99</v>
      </c>
      <c r="D20" s="174">
        <f>ROUND(VALUE(SUBSTITUTE(実質収支比率等に係る経年分析!H$47,"▲","-")),2)</f>
        <v>14.27</v>
      </c>
      <c r="E20" s="174">
        <f>ROUND(VALUE(SUBSTITUTE(実質収支比率等に係る経年分析!I$47,"▲","-")),2)</f>
        <v>16.87</v>
      </c>
      <c r="F20" s="174">
        <f>ROUND(VALUE(SUBSTITUTE(実質収支比率等に係る経年分析!J$47,"▲","-")),2)</f>
        <v>19.23</v>
      </c>
    </row>
    <row r="21" spans="1:11" x14ac:dyDescent="0.2">
      <c r="A21" s="174" t="s">
        <v>58</v>
      </c>
      <c r="B21" s="174">
        <f>IF(ISNUMBER(VALUE(SUBSTITUTE(実質収支比率等に係る経年分析!F$49,"▲","-"))),ROUND(VALUE(SUBSTITUTE(実質収支比率等に係る経年分析!F$49,"▲","-")),2),NA())</f>
        <v>1.56</v>
      </c>
      <c r="C21" s="174">
        <f>IF(ISNUMBER(VALUE(SUBSTITUTE(実質収支比率等に係る経年分析!G$49,"▲","-"))),ROUND(VALUE(SUBSTITUTE(実質収支比率等に係る経年分析!G$49,"▲","-")),2),NA())</f>
        <v>0.6</v>
      </c>
      <c r="D21" s="174">
        <f>IF(ISNUMBER(VALUE(SUBSTITUTE(実質収支比率等に係る経年分析!H$49,"▲","-"))),ROUND(VALUE(SUBSTITUTE(実質収支比率等に係る経年分析!H$49,"▲","-")),2),NA())</f>
        <v>1.51</v>
      </c>
      <c r="E21" s="174">
        <f>IF(ISNUMBER(VALUE(SUBSTITUTE(実質収支比率等に係る経年分析!I$49,"▲","-"))),ROUND(VALUE(SUBSTITUTE(実質収支比率等に係る経年分析!I$49,"▲","-")),2),NA())</f>
        <v>6.7</v>
      </c>
      <c r="F21" s="174">
        <f>IF(ISNUMBER(VALUE(SUBSTITUTE(実質収支比率等に係る経年分析!J$49,"▲","-"))),ROUND(VALUE(SUBSTITUTE(実質収支比率等に係る経年分析!J$49,"▲","-")),2),NA())</f>
        <v>2.5299999999999998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南河内広域行政共同処理事業特別会計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0.26</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1.1299999999999999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0.55000000000000004</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1.1100000000000001</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3.94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12.81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11.21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8.8800000000000008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8.11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3572</v>
      </c>
      <c r="E42" s="176"/>
      <c r="F42" s="176"/>
      <c r="G42" s="176">
        <f>'実質公債費比率（分子）の構造'!L$52</f>
        <v>3498</v>
      </c>
      <c r="H42" s="176"/>
      <c r="I42" s="176"/>
      <c r="J42" s="176">
        <f>'実質公債費比率（分子）の構造'!M$52</f>
        <v>3554</v>
      </c>
      <c r="K42" s="176"/>
      <c r="L42" s="176"/>
      <c r="M42" s="176">
        <f>'実質公債費比率（分子）の構造'!N$52</f>
        <v>3486</v>
      </c>
      <c r="N42" s="176"/>
      <c r="O42" s="176"/>
      <c r="P42" s="176">
        <f>'実質公債費比率（分子）の構造'!O$52</f>
        <v>3444</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17</v>
      </c>
      <c r="C45" s="176"/>
      <c r="D45" s="176"/>
      <c r="E45" s="176">
        <f>'実質公債費比率（分子）の構造'!L$49</f>
        <v>2</v>
      </c>
      <c r="F45" s="176"/>
      <c r="G45" s="176"/>
      <c r="H45" s="176">
        <f>'実質公債費比率（分子）の構造'!M$49</f>
        <v>2</v>
      </c>
      <c r="I45" s="176"/>
      <c r="J45" s="176"/>
      <c r="K45" s="176">
        <f>'実質公債費比率（分子）の構造'!N$49</f>
        <v>3</v>
      </c>
      <c r="L45" s="176"/>
      <c r="M45" s="176"/>
      <c r="N45" s="176">
        <f>'実質公債費比率（分子）の構造'!O$49</f>
        <v>28</v>
      </c>
      <c r="O45" s="176"/>
      <c r="P45" s="176"/>
    </row>
    <row r="46" spans="1:16" x14ac:dyDescent="0.2">
      <c r="A46" s="176" t="s">
        <v>69</v>
      </c>
      <c r="B46" s="176">
        <f>'実質公債費比率（分子）の構造'!K$48</f>
        <v>798</v>
      </c>
      <c r="C46" s="176"/>
      <c r="D46" s="176"/>
      <c r="E46" s="176">
        <f>'実質公債費比率（分子）の構造'!L$48</f>
        <v>779</v>
      </c>
      <c r="F46" s="176"/>
      <c r="G46" s="176"/>
      <c r="H46" s="176">
        <f>'実質公債費比率（分子）の構造'!M$48</f>
        <v>793</v>
      </c>
      <c r="I46" s="176"/>
      <c r="J46" s="176"/>
      <c r="K46" s="176">
        <f>'実質公債費比率（分子）の構造'!N$48</f>
        <v>739</v>
      </c>
      <c r="L46" s="176"/>
      <c r="M46" s="176"/>
      <c r="N46" s="176">
        <f>'実質公債費比率（分子）の構造'!O$48</f>
        <v>715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2421</v>
      </c>
      <c r="C49" s="176"/>
      <c r="D49" s="176"/>
      <c r="E49" s="176">
        <f>'実質公債費比率（分子）の構造'!L$45</f>
        <v>2476</v>
      </c>
      <c r="F49" s="176"/>
      <c r="G49" s="176"/>
      <c r="H49" s="176">
        <f>'実質公債費比率（分子）の構造'!M$45</f>
        <v>2502</v>
      </c>
      <c r="I49" s="176"/>
      <c r="J49" s="176"/>
      <c r="K49" s="176">
        <f>'実質公債費比率（分子）の構造'!N$45</f>
        <v>2518</v>
      </c>
      <c r="L49" s="176"/>
      <c r="M49" s="176"/>
      <c r="N49" s="176">
        <f>'実質公債費比率（分子）の構造'!O$45</f>
        <v>2497</v>
      </c>
      <c r="O49" s="176"/>
      <c r="P49" s="176"/>
    </row>
    <row r="50" spans="1:16" x14ac:dyDescent="0.2">
      <c r="A50" s="176" t="s">
        <v>73</v>
      </c>
      <c r="B50" s="176" t="e">
        <f>NA()</f>
        <v>#N/A</v>
      </c>
      <c r="C50" s="176">
        <f>IF(ISNUMBER('実質公債費比率（分子）の構造'!K$53),'実質公債費比率（分子）の構造'!K$53,NA())</f>
        <v>-336</v>
      </c>
      <c r="D50" s="176" t="e">
        <f>NA()</f>
        <v>#N/A</v>
      </c>
      <c r="E50" s="176" t="e">
        <f>NA()</f>
        <v>#N/A</v>
      </c>
      <c r="F50" s="176">
        <f>IF(ISNUMBER('実質公債費比率（分子）の構造'!L$53),'実質公債費比率（分子）の構造'!L$53,NA())</f>
        <v>-241</v>
      </c>
      <c r="G50" s="176" t="e">
        <f>NA()</f>
        <v>#N/A</v>
      </c>
      <c r="H50" s="176" t="e">
        <f>NA()</f>
        <v>#N/A</v>
      </c>
      <c r="I50" s="176">
        <f>IF(ISNUMBER('実質公債費比率（分子）の構造'!M$53),'実質公債費比率（分子）の構造'!M$53,NA())</f>
        <v>-257</v>
      </c>
      <c r="J50" s="176" t="e">
        <f>NA()</f>
        <v>#N/A</v>
      </c>
      <c r="K50" s="176" t="e">
        <f>NA()</f>
        <v>#N/A</v>
      </c>
      <c r="L50" s="176">
        <f>IF(ISNUMBER('実質公債費比率（分子）の構造'!N$53),'実質公債費比率（分子）の構造'!N$53,NA())</f>
        <v>-226</v>
      </c>
      <c r="M50" s="176" t="e">
        <f>NA()</f>
        <v>#N/A</v>
      </c>
      <c r="N50" s="176" t="e">
        <f>NA()</f>
        <v>#N/A</v>
      </c>
      <c r="O50" s="176">
        <f>IF(ISNUMBER('実質公債費比率（分子）の構造'!O$53),'実質公債費比率（分子）の構造'!O$53,NA())</f>
        <v>-204</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31381</v>
      </c>
      <c r="E56" s="175"/>
      <c r="F56" s="175"/>
      <c r="G56" s="175">
        <f>'将来負担比率（分子）の構造'!J$52</f>
        <v>30792</v>
      </c>
      <c r="H56" s="175"/>
      <c r="I56" s="175"/>
      <c r="J56" s="175">
        <f>'将来負担比率（分子）の構造'!K$52</f>
        <v>30235</v>
      </c>
      <c r="K56" s="175"/>
      <c r="L56" s="175"/>
      <c r="M56" s="175">
        <f>'将来負担比率（分子）の構造'!L$52</f>
        <v>29315</v>
      </c>
      <c r="N56" s="175"/>
      <c r="O56" s="175"/>
      <c r="P56" s="175">
        <f>'将来負担比率（分子）の構造'!M$52</f>
        <v>27982</v>
      </c>
    </row>
    <row r="57" spans="1:16" x14ac:dyDescent="0.2">
      <c r="A57" s="175" t="s">
        <v>44</v>
      </c>
      <c r="B57" s="175"/>
      <c r="C57" s="175"/>
      <c r="D57" s="175">
        <f>'将来負担比率（分子）の構造'!I$51</f>
        <v>8927</v>
      </c>
      <c r="E57" s="175"/>
      <c r="F57" s="175"/>
      <c r="G57" s="175">
        <f>'将来負担比率（分子）の構造'!J$51</f>
        <v>8767</v>
      </c>
      <c r="H57" s="175"/>
      <c r="I57" s="175"/>
      <c r="J57" s="175">
        <f>'将来負担比率（分子）の構造'!K$51</f>
        <v>9169</v>
      </c>
      <c r="K57" s="175"/>
      <c r="L57" s="175"/>
      <c r="M57" s="175">
        <f>'将来負担比率（分子）の構造'!L$51</f>
        <v>8598</v>
      </c>
      <c r="N57" s="175"/>
      <c r="O57" s="175"/>
      <c r="P57" s="175">
        <f>'将来負担比率（分子）の構造'!M$51</f>
        <v>8279</v>
      </c>
    </row>
    <row r="58" spans="1:16" x14ac:dyDescent="0.2">
      <c r="A58" s="175" t="s">
        <v>43</v>
      </c>
      <c r="B58" s="175"/>
      <c r="C58" s="175"/>
      <c r="D58" s="175">
        <f>'将来負担比率（分子）の構造'!I$50</f>
        <v>11280</v>
      </c>
      <c r="E58" s="175"/>
      <c r="F58" s="175"/>
      <c r="G58" s="175">
        <f>'将来負担比率（分子）の構造'!J$50</f>
        <v>10613</v>
      </c>
      <c r="H58" s="175"/>
      <c r="I58" s="175"/>
      <c r="J58" s="175">
        <f>'将来負担比率（分子）の構造'!K$50</f>
        <v>10201</v>
      </c>
      <c r="K58" s="175"/>
      <c r="L58" s="175"/>
      <c r="M58" s="175">
        <f>'将来負担比率（分子）の構造'!L$50</f>
        <v>11804</v>
      </c>
      <c r="N58" s="175"/>
      <c r="O58" s="175"/>
      <c r="P58" s="175">
        <f>'将来負担比率（分子）の構造'!M$50</f>
        <v>13267</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5634</v>
      </c>
      <c r="C62" s="175"/>
      <c r="D62" s="175"/>
      <c r="E62" s="175">
        <f>'将来負担比率（分子）の構造'!J$45</f>
        <v>5578</v>
      </c>
      <c r="F62" s="175"/>
      <c r="G62" s="175"/>
      <c r="H62" s="175">
        <f>'将来負担比率（分子）の構造'!K$45</f>
        <v>5826</v>
      </c>
      <c r="I62" s="175"/>
      <c r="J62" s="175"/>
      <c r="K62" s="175">
        <f>'将来負担比率（分子）の構造'!L$45</f>
        <v>5903</v>
      </c>
      <c r="L62" s="175"/>
      <c r="M62" s="175"/>
      <c r="N62" s="175">
        <f>'将来負担比率（分子）の構造'!M$45</f>
        <v>6001</v>
      </c>
      <c r="O62" s="175"/>
      <c r="P62" s="175"/>
    </row>
    <row r="63" spans="1:16" x14ac:dyDescent="0.2">
      <c r="A63" s="175" t="s">
        <v>36</v>
      </c>
      <c r="B63" s="175">
        <f>'将来負担比率（分子）の構造'!I$44</f>
        <v>4</v>
      </c>
      <c r="C63" s="175"/>
      <c r="D63" s="175"/>
      <c r="E63" s="175">
        <f>'将来負担比率（分子）の構造'!J$44</f>
        <v>21</v>
      </c>
      <c r="F63" s="175"/>
      <c r="G63" s="175"/>
      <c r="H63" s="175">
        <f>'将来負担比率（分子）の構造'!K$44</f>
        <v>340</v>
      </c>
      <c r="I63" s="175"/>
      <c r="J63" s="175"/>
      <c r="K63" s="175">
        <f>'将来負担比率（分子）の構造'!L$44</f>
        <v>874</v>
      </c>
      <c r="L63" s="175"/>
      <c r="M63" s="175"/>
      <c r="N63" s="175">
        <f>'将来負担比率（分子）の構造'!M$44</f>
        <v>857</v>
      </c>
      <c r="O63" s="175"/>
      <c r="P63" s="175"/>
    </row>
    <row r="64" spans="1:16" x14ac:dyDescent="0.2">
      <c r="A64" s="175" t="s">
        <v>35</v>
      </c>
      <c r="B64" s="175">
        <f>'将来負担比率（分子）の構造'!I$43</f>
        <v>8296</v>
      </c>
      <c r="C64" s="175"/>
      <c r="D64" s="175"/>
      <c r="E64" s="175">
        <f>'将来負担比率（分子）の構造'!J$43</f>
        <v>7780</v>
      </c>
      <c r="F64" s="175"/>
      <c r="G64" s="175"/>
      <c r="H64" s="175">
        <f>'将来負担比率（分子）の構造'!K$43</f>
        <v>7533</v>
      </c>
      <c r="I64" s="175"/>
      <c r="J64" s="175"/>
      <c r="K64" s="175">
        <f>'将来負担比率（分子）の構造'!L$43</f>
        <v>7171</v>
      </c>
      <c r="L64" s="175"/>
      <c r="M64" s="175"/>
      <c r="N64" s="175">
        <f>'将来負担比率（分子）の構造'!M$43</f>
        <v>6906</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29779</v>
      </c>
      <c r="C66" s="175"/>
      <c r="D66" s="175"/>
      <c r="E66" s="175">
        <f>'将来負担比率（分子）の構造'!J$41</f>
        <v>31598</v>
      </c>
      <c r="F66" s="175"/>
      <c r="G66" s="175"/>
      <c r="H66" s="175">
        <f>'将来負担比率（分子）の構造'!K$41</f>
        <v>31377</v>
      </c>
      <c r="I66" s="175"/>
      <c r="J66" s="175"/>
      <c r="K66" s="175">
        <f>'将来負担比率（分子）の構造'!L$41</f>
        <v>30356</v>
      </c>
      <c r="L66" s="175"/>
      <c r="M66" s="175"/>
      <c r="N66" s="175">
        <f>'将来負担比率（分子）の構造'!M$41</f>
        <v>28969</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3347</v>
      </c>
      <c r="C72" s="179">
        <f>基金残高に係る経年分析!G55</f>
        <v>4159</v>
      </c>
      <c r="D72" s="179">
        <f>基金残高に係る経年分析!H55</f>
        <v>4665</v>
      </c>
    </row>
    <row r="73" spans="1:16" x14ac:dyDescent="0.2">
      <c r="A73" s="178" t="s">
        <v>80</v>
      </c>
      <c r="B73" s="179" t="str">
        <f>基金残高に係る経年分析!F56</f>
        <v>-</v>
      </c>
      <c r="C73" s="179" t="str">
        <f>基金残高に係る経年分析!G56</f>
        <v>-</v>
      </c>
      <c r="D73" s="179" t="str">
        <f>基金残高に係る経年分析!H56</f>
        <v>-</v>
      </c>
    </row>
    <row r="74" spans="1:16" x14ac:dyDescent="0.2">
      <c r="A74" s="178" t="s">
        <v>81</v>
      </c>
      <c r="B74" s="179">
        <f>基金残高に係る経年分析!F57</f>
        <v>6231</v>
      </c>
      <c r="C74" s="179">
        <f>基金残高に係る経年分析!G57</f>
        <v>7017</v>
      </c>
      <c r="D74" s="179">
        <f>基金残高に係る経年分析!H57</f>
        <v>7654</v>
      </c>
    </row>
  </sheetData>
  <sheetProtection algorithmName="SHA-512" hashValue="hfl7gi4UJodg+h+pyiBEM4/AHgQpXzjzHlZDP9ZR1/GiioIjZpwxyvChYGuZJL1eb87gPQuQeqdV9eU1VJpMRg==" saltValue="ELQagTdxLxykNZLFutJnX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大輝</cp:lastModifiedBy>
  <cp:lastPrinted>2024-03-27T06:21:44Z</cp:lastPrinted>
  <dcterms:modified xsi:type="dcterms:W3CDTF">2024-09-24T03:01:02Z</dcterms:modified>
</cp:coreProperties>
</file>