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13545" windowHeight="9645" tabRatio="911"/>
  </bookViews>
  <sheets>
    <sheet name="収支計画・資金計画" sheetId="73" r:id="rId1"/>
    <sheet name="サービス購入料の内訳" sheetId="72" r:id="rId2"/>
  </sheets>
  <definedNames>
    <definedName name="AS2DocOpenMode" hidden="1">"AS2DocumentEdit"</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73" l="1"/>
  <c r="E30" i="73"/>
  <c r="G27" i="73"/>
  <c r="F28" i="73"/>
  <c r="F27" i="73"/>
  <c r="E28" i="73"/>
  <c r="E27" i="73"/>
  <c r="F15" i="73"/>
  <c r="E15" i="73"/>
  <c r="E10" i="73"/>
  <c r="E13" i="73"/>
  <c r="I11" i="73"/>
  <c r="F12" i="73"/>
  <c r="F11" i="73"/>
  <c r="E12" i="73"/>
  <c r="E11" i="73"/>
  <c r="I23" i="72"/>
  <c r="K21" i="72"/>
  <c r="K20" i="72"/>
  <c r="K19" i="72"/>
  <c r="K18" i="72"/>
  <c r="K17" i="72"/>
  <c r="K16" i="72"/>
  <c r="K15" i="72"/>
  <c r="K14" i="72"/>
  <c r="K13" i="72"/>
  <c r="K12" i="72"/>
  <c r="K11" i="72"/>
  <c r="F23" i="72" l="1"/>
  <c r="F24" i="72" s="1"/>
  <c r="J26" i="73"/>
  <c r="J25" i="73"/>
  <c r="J24" i="73"/>
  <c r="J23" i="73"/>
  <c r="J22" i="73"/>
  <c r="J21" i="73"/>
  <c r="J20" i="73"/>
  <c r="J19" i="73"/>
  <c r="J18" i="73"/>
  <c r="J17" i="73"/>
  <c r="J16" i="73"/>
  <c r="J15" i="73"/>
  <c r="I15" i="73"/>
  <c r="H15" i="73"/>
  <c r="G15" i="73"/>
  <c r="I13" i="73"/>
  <c r="H13" i="73"/>
  <c r="G13" i="73"/>
  <c r="F13" i="73"/>
  <c r="I50" i="73"/>
  <c r="G50" i="73"/>
  <c r="H50" i="73"/>
  <c r="F50" i="73"/>
  <c r="E50" i="73"/>
  <c r="G12" i="72"/>
  <c r="G11" i="72"/>
  <c r="F16" i="72"/>
  <c r="F15" i="72"/>
  <c r="F14" i="72"/>
  <c r="F13" i="72"/>
  <c r="F12" i="72"/>
  <c r="F11" i="72"/>
  <c r="H30" i="73"/>
  <c r="I30" i="73"/>
  <c r="G30" i="73"/>
  <c r="F30" i="73"/>
  <c r="G16" i="72" l="1"/>
  <c r="G15" i="72"/>
  <c r="J12" i="72"/>
  <c r="I12" i="72"/>
  <c r="H12" i="72"/>
  <c r="J11" i="72"/>
  <c r="I11" i="72"/>
  <c r="H11" i="72"/>
  <c r="F20" i="72"/>
  <c r="G20" i="72"/>
  <c r="H20" i="72"/>
  <c r="I20" i="72"/>
  <c r="J20" i="72"/>
  <c r="F18" i="72" l="1"/>
  <c r="F17" i="72"/>
  <c r="J54" i="73" l="1"/>
  <c r="J53" i="73"/>
  <c r="J52" i="73"/>
  <c r="J51" i="73"/>
  <c r="J49" i="73"/>
  <c r="J46" i="73"/>
  <c r="J47" i="73"/>
  <c r="J48" i="73"/>
  <c r="F45" i="73"/>
  <c r="F55" i="73" s="1"/>
  <c r="G45" i="73"/>
  <c r="H45" i="73"/>
  <c r="H55" i="73" s="1"/>
  <c r="I45" i="73"/>
  <c r="E45" i="73"/>
  <c r="J45" i="73" s="1"/>
  <c r="I55" i="73" l="1"/>
  <c r="G55" i="73"/>
  <c r="J50" i="73"/>
  <c r="E55" i="73"/>
  <c r="G28" i="73"/>
  <c r="H28" i="73"/>
  <c r="I28" i="73"/>
  <c r="J55" i="73" l="1"/>
  <c r="F33" i="73"/>
  <c r="G33" i="73"/>
  <c r="H33" i="73"/>
  <c r="I33" i="73"/>
  <c r="J28" i="73"/>
  <c r="J35" i="73"/>
  <c r="J31" i="73"/>
  <c r="J32" i="73"/>
  <c r="J29" i="73"/>
  <c r="J14" i="73"/>
  <c r="H16" i="72"/>
  <c r="H15" i="72"/>
  <c r="I15" i="72"/>
  <c r="J15" i="72"/>
  <c r="I16" i="72"/>
  <c r="J16" i="72"/>
  <c r="H14" i="72"/>
  <c r="H13" i="72"/>
  <c r="G13" i="72"/>
  <c r="I13" i="72"/>
  <c r="J13" i="72"/>
  <c r="G14" i="72"/>
  <c r="I14" i="72"/>
  <c r="J14" i="72"/>
  <c r="K35" i="72"/>
  <c r="K36" i="72"/>
  <c r="K37" i="72"/>
  <c r="K38" i="72"/>
  <c r="K39" i="72"/>
  <c r="K40" i="72"/>
  <c r="K41" i="72"/>
  <c r="K42" i="72"/>
  <c r="K43" i="72"/>
  <c r="K44" i="72"/>
  <c r="K45" i="72"/>
  <c r="K34" i="72"/>
  <c r="K33" i="72"/>
  <c r="J18" i="72" l="1"/>
  <c r="J17" i="72"/>
  <c r="G17" i="72"/>
  <c r="G18" i="72"/>
  <c r="I17" i="72"/>
  <c r="I18" i="72"/>
  <c r="H18" i="72"/>
  <c r="H17" i="72"/>
  <c r="J13" i="73"/>
  <c r="J30" i="73"/>
  <c r="J33" i="73"/>
  <c r="J21" i="72" l="1"/>
  <c r="G21" i="72"/>
  <c r="G11" i="73"/>
  <c r="F21" i="72"/>
  <c r="H21" i="72"/>
  <c r="I21" i="72"/>
  <c r="H11" i="73"/>
  <c r="J11" i="73" l="1"/>
  <c r="F22" i="72" l="1"/>
  <c r="G23" i="72" l="1"/>
  <c r="G22" i="72" s="1"/>
  <c r="H23" i="72" s="1"/>
  <c r="E34" i="73"/>
  <c r="G12" i="73" l="1"/>
  <c r="G10" i="73" s="1"/>
  <c r="H22" i="72"/>
  <c r="H24" i="72"/>
  <c r="E36" i="73"/>
  <c r="G34" i="73"/>
  <c r="G36" i="73" s="1"/>
  <c r="H12" i="73"/>
  <c r="H10" i="73" s="1"/>
  <c r="H27" i="73" s="1"/>
  <c r="I24" i="72"/>
  <c r="I22" i="72"/>
  <c r="J23" i="72" s="1"/>
  <c r="K23" i="72" s="1"/>
  <c r="H34" i="73" l="1"/>
  <c r="H36" i="73" s="1"/>
  <c r="G24" i="72"/>
  <c r="F10" i="73"/>
  <c r="J22" i="72" l="1"/>
  <c r="J24" i="72"/>
  <c r="K24" i="72" s="1"/>
  <c r="I12" i="73"/>
  <c r="I10" i="73" l="1"/>
  <c r="I27" i="73" s="1"/>
  <c r="J27" i="73" s="1"/>
  <c r="J12" i="73"/>
  <c r="F34" i="73"/>
  <c r="F36" i="73" s="1"/>
  <c r="I34" i="73" l="1"/>
  <c r="I36" i="73" s="1"/>
  <c r="J36" i="73" s="1"/>
  <c r="J10" i="73"/>
  <c r="J34" i="73"/>
</calcChain>
</file>

<file path=xl/sharedStrings.xml><?xml version="1.0" encoding="utf-8"?>
<sst xmlns="http://schemas.openxmlformats.org/spreadsheetml/2006/main" count="157" uniqueCount="112">
  <si>
    <t>項目</t>
    <rPh sb="0" eb="2">
      <t>コウモク</t>
    </rPh>
    <phoneticPr fontId="2"/>
  </si>
  <si>
    <t>■</t>
    <phoneticPr fontId="9"/>
  </si>
  <si>
    <t>項目</t>
    <rPh sb="0" eb="2">
      <t>コウモク</t>
    </rPh>
    <phoneticPr fontId="9"/>
  </si>
  <si>
    <t>補助率</t>
    <rPh sb="0" eb="3">
      <t>ホジョリツ</t>
    </rPh>
    <phoneticPr fontId="9"/>
  </si>
  <si>
    <t>合計</t>
    <rPh sb="0" eb="2">
      <t>ゴウケイ</t>
    </rPh>
    <phoneticPr fontId="9"/>
  </si>
  <si>
    <t>2019年度</t>
    <rPh sb="4" eb="5">
      <t>ネン</t>
    </rPh>
    <rPh sb="5" eb="6">
      <t>ド</t>
    </rPh>
    <phoneticPr fontId="2"/>
  </si>
  <si>
    <t>2020年度</t>
    <rPh sb="4" eb="5">
      <t>ネン</t>
    </rPh>
    <rPh sb="5" eb="6">
      <t>ド</t>
    </rPh>
    <phoneticPr fontId="2"/>
  </si>
  <si>
    <t>2021年度</t>
    <rPh sb="4" eb="5">
      <t>ネン</t>
    </rPh>
    <rPh sb="5" eb="6">
      <t>ド</t>
    </rPh>
    <phoneticPr fontId="2"/>
  </si>
  <si>
    <t>2022年度</t>
    <rPh sb="4" eb="5">
      <t>ネン</t>
    </rPh>
    <rPh sb="5" eb="6">
      <t>ド</t>
    </rPh>
    <phoneticPr fontId="2"/>
  </si>
  <si>
    <t>2023年度</t>
    <rPh sb="4" eb="5">
      <t>ネン</t>
    </rPh>
    <rPh sb="5" eb="6">
      <t>ド</t>
    </rPh>
    <phoneticPr fontId="2"/>
  </si>
  <si>
    <t>事業期間</t>
    <rPh sb="0" eb="2">
      <t>ジギョウ</t>
    </rPh>
    <rPh sb="2" eb="4">
      <t>キカン</t>
    </rPh>
    <phoneticPr fontId="9"/>
  </si>
  <si>
    <t>ます及び取付け管調査</t>
    <rPh sb="2" eb="3">
      <t>オヨ</t>
    </rPh>
    <rPh sb="4" eb="6">
      <t>トリツ</t>
    </rPh>
    <rPh sb="7" eb="8">
      <t>カン</t>
    </rPh>
    <rPh sb="8" eb="10">
      <t>チョウサ</t>
    </rPh>
    <phoneticPr fontId="2"/>
  </si>
  <si>
    <t>マンホール蓋取替改修工事</t>
    <phoneticPr fontId="2"/>
  </si>
  <si>
    <t>排水設備誤接続調査</t>
    <phoneticPr fontId="2"/>
  </si>
  <si>
    <t>単価</t>
    <rPh sb="0" eb="2">
      <t>タンカ</t>
    </rPh>
    <phoneticPr fontId="2"/>
  </si>
  <si>
    <t>円/m</t>
    <rPh sb="0" eb="1">
      <t>エン</t>
    </rPh>
    <phoneticPr fontId="2"/>
  </si>
  <si>
    <t>円/箇所</t>
    <rPh sb="0" eb="1">
      <t>エン</t>
    </rPh>
    <rPh sb="2" eb="4">
      <t>カショ</t>
    </rPh>
    <phoneticPr fontId="2"/>
  </si>
  <si>
    <t>業務数量</t>
    <rPh sb="0" eb="2">
      <t>ギョウム</t>
    </rPh>
    <rPh sb="2" eb="4">
      <t>スウリョウ</t>
    </rPh>
    <phoneticPr fontId="2"/>
  </si>
  <si>
    <t>価格</t>
    <rPh sb="0" eb="2">
      <t>カカク</t>
    </rPh>
    <phoneticPr fontId="2"/>
  </si>
  <si>
    <t>全体実施計画（業務実施計画）</t>
    <rPh sb="0" eb="2">
      <t>ゼンタイ</t>
    </rPh>
    <rPh sb="2" eb="4">
      <t>ジッシ</t>
    </rPh>
    <rPh sb="4" eb="6">
      <t>ケイカク</t>
    </rPh>
    <rPh sb="7" eb="9">
      <t>ギョウム</t>
    </rPh>
    <rPh sb="9" eb="11">
      <t>ジッシ</t>
    </rPh>
    <rPh sb="11" eb="13">
      <t>ケイカク</t>
    </rPh>
    <phoneticPr fontId="9"/>
  </si>
  <si>
    <t>交付金対象</t>
    <phoneticPr fontId="2"/>
  </si>
  <si>
    <t>マンホール目視調査</t>
    <rPh sb="5" eb="7">
      <t>モクシ</t>
    </rPh>
    <rPh sb="7" eb="9">
      <t>チョウサ</t>
    </rPh>
    <phoneticPr fontId="2"/>
  </si>
  <si>
    <t>1,108箇所</t>
    <rPh sb="5" eb="7">
      <t>カショ</t>
    </rPh>
    <phoneticPr fontId="2"/>
  </si>
  <si>
    <t>856箇所</t>
    <rPh sb="3" eb="5">
      <t>カショ</t>
    </rPh>
    <phoneticPr fontId="2"/>
  </si>
  <si>
    <t>3,470箇所</t>
    <rPh sb="5" eb="7">
      <t>カショ</t>
    </rPh>
    <phoneticPr fontId="2"/>
  </si>
  <si>
    <t>不明水対策効果測定</t>
    <rPh sb="0" eb="2">
      <t>フメイ</t>
    </rPh>
    <rPh sb="2" eb="3">
      <t>スイ</t>
    </rPh>
    <rPh sb="3" eb="5">
      <t>タイサク</t>
    </rPh>
    <rPh sb="5" eb="7">
      <t>コウカ</t>
    </rPh>
    <rPh sb="7" eb="9">
      <t>ソクテイ</t>
    </rPh>
    <phoneticPr fontId="2"/>
  </si>
  <si>
    <t>汚水管更生工事（Φ250mm）</t>
    <rPh sb="0" eb="2">
      <t>オスイ</t>
    </rPh>
    <rPh sb="2" eb="3">
      <t>カン</t>
    </rPh>
    <rPh sb="3" eb="5">
      <t>コウセイ</t>
    </rPh>
    <rPh sb="5" eb="7">
      <t>コウジ</t>
    </rPh>
    <phoneticPr fontId="2"/>
  </si>
  <si>
    <t>汚水管更生工事（Φ300mm）</t>
    <rPh sb="0" eb="2">
      <t>オスイ</t>
    </rPh>
    <rPh sb="2" eb="3">
      <t>カン</t>
    </rPh>
    <rPh sb="3" eb="5">
      <t>コウセイ</t>
    </rPh>
    <rPh sb="5" eb="7">
      <t>コウジ</t>
    </rPh>
    <phoneticPr fontId="2"/>
  </si>
  <si>
    <t>汚水管更生工事（Φ400mm）</t>
    <rPh sb="0" eb="2">
      <t>オスイ</t>
    </rPh>
    <rPh sb="2" eb="3">
      <t>カン</t>
    </rPh>
    <rPh sb="3" eb="5">
      <t>コウセイ</t>
    </rPh>
    <rPh sb="5" eb="7">
      <t>コウジ</t>
    </rPh>
    <phoneticPr fontId="2"/>
  </si>
  <si>
    <t>汚水管更生工事（Φ500mm）</t>
    <rPh sb="0" eb="2">
      <t>オスイ</t>
    </rPh>
    <rPh sb="2" eb="3">
      <t>カン</t>
    </rPh>
    <rPh sb="3" eb="5">
      <t>コウセイ</t>
    </rPh>
    <rPh sb="5" eb="7">
      <t>コウジ</t>
    </rPh>
    <phoneticPr fontId="2"/>
  </si>
  <si>
    <t>汚水管更生工事（Φ600mm）</t>
    <rPh sb="0" eb="2">
      <t>オスイ</t>
    </rPh>
    <rPh sb="2" eb="3">
      <t>カン</t>
    </rPh>
    <rPh sb="3" eb="5">
      <t>コウセイ</t>
    </rPh>
    <rPh sb="5" eb="7">
      <t>コウジ</t>
    </rPh>
    <phoneticPr fontId="2"/>
  </si>
  <si>
    <t>前処理（取付管突出し）</t>
    <rPh sb="0" eb="3">
      <t>マエショリ</t>
    </rPh>
    <rPh sb="4" eb="5">
      <t>ト</t>
    </rPh>
    <rPh sb="5" eb="6">
      <t>ツ</t>
    </rPh>
    <rPh sb="6" eb="7">
      <t>カン</t>
    </rPh>
    <rPh sb="7" eb="8">
      <t>ツ</t>
    </rPh>
    <rPh sb="8" eb="9">
      <t>ダ</t>
    </rPh>
    <phoneticPr fontId="2"/>
  </si>
  <si>
    <t>前処理（木根）</t>
    <rPh sb="4" eb="5">
      <t>モク</t>
    </rPh>
    <rPh sb="5" eb="6">
      <t>コン</t>
    </rPh>
    <phoneticPr fontId="2"/>
  </si>
  <si>
    <t>前処理（モルタル）</t>
    <phoneticPr fontId="2"/>
  </si>
  <si>
    <t>12箇所</t>
    <rPh sb="2" eb="4">
      <t>カショ</t>
    </rPh>
    <phoneticPr fontId="2"/>
  </si>
  <si>
    <t>17箇所</t>
    <rPh sb="2" eb="4">
      <t>カショ</t>
    </rPh>
    <phoneticPr fontId="2"/>
  </si>
  <si>
    <t>11箇所</t>
    <rPh sb="2" eb="4">
      <t>カショ</t>
    </rPh>
    <phoneticPr fontId="2"/>
  </si>
  <si>
    <t>2,625m</t>
    <phoneticPr fontId="2"/>
  </si>
  <si>
    <t>268m</t>
    <phoneticPr fontId="2"/>
  </si>
  <si>
    <t>74m</t>
    <phoneticPr fontId="2"/>
  </si>
  <si>
    <t>58m</t>
    <phoneticPr fontId="2"/>
  </si>
  <si>
    <t>145m</t>
    <phoneticPr fontId="2"/>
  </si>
  <si>
    <t>収支計画</t>
    <rPh sb="0" eb="2">
      <t>シュウシ</t>
    </rPh>
    <rPh sb="2" eb="4">
      <t>ケイカク</t>
    </rPh>
    <phoneticPr fontId="9"/>
  </si>
  <si>
    <t>【サービス購入料の内訳について】</t>
    <rPh sb="5" eb="7">
      <t>コウニュウ</t>
    </rPh>
    <rPh sb="7" eb="8">
      <t>リョウ</t>
    </rPh>
    <rPh sb="9" eb="11">
      <t>ウチワケ</t>
    </rPh>
    <phoneticPr fontId="2"/>
  </si>
  <si>
    <t>※ます及び取付け管改修工事は、必要時に別途契約を締結する予定のため、サービス購入料の対象には含めません</t>
    <rPh sb="15" eb="18">
      <t>ヒツヨウジ</t>
    </rPh>
    <rPh sb="19" eb="21">
      <t>ベット</t>
    </rPh>
    <rPh sb="21" eb="23">
      <t>ケイヤク</t>
    </rPh>
    <rPh sb="24" eb="26">
      <t>テイケツ</t>
    </rPh>
    <rPh sb="28" eb="30">
      <t>ヨテイ</t>
    </rPh>
    <rPh sb="38" eb="40">
      <t>コウニュウ</t>
    </rPh>
    <rPh sb="40" eb="41">
      <t>リョウ</t>
    </rPh>
    <rPh sb="42" eb="44">
      <t>タイショウ</t>
    </rPh>
    <rPh sb="46" eb="47">
      <t>フク</t>
    </rPh>
    <phoneticPr fontId="2"/>
  </si>
  <si>
    <t>① 青色のセルに本事業で想定する単価及び業務数量を入力して下さい</t>
    <rPh sb="2" eb="4">
      <t>アオイロ</t>
    </rPh>
    <rPh sb="8" eb="9">
      <t>ホン</t>
    </rPh>
    <rPh sb="9" eb="11">
      <t>ジギョウ</t>
    </rPh>
    <rPh sb="12" eb="14">
      <t>ソウテイ</t>
    </rPh>
    <rPh sb="16" eb="18">
      <t>タンカ</t>
    </rPh>
    <rPh sb="18" eb="19">
      <t>オヨ</t>
    </rPh>
    <rPh sb="20" eb="22">
      <t>ギョウム</t>
    </rPh>
    <rPh sb="22" eb="24">
      <t>スウリョウ</t>
    </rPh>
    <rPh sb="25" eb="27">
      <t>ニュウリョク</t>
    </rPh>
    <rPh sb="29" eb="30">
      <t>クダ</t>
    </rPh>
    <phoneticPr fontId="2"/>
  </si>
  <si>
    <t>営業費用</t>
    <phoneticPr fontId="9"/>
  </si>
  <si>
    <t>営業損益</t>
    <phoneticPr fontId="9"/>
  </si>
  <si>
    <t>営業外収入</t>
    <phoneticPr fontId="9"/>
  </si>
  <si>
    <t>営業外費用</t>
    <phoneticPr fontId="9"/>
  </si>
  <si>
    <t>支払利息</t>
    <rPh sb="0" eb="2">
      <t>シハラ</t>
    </rPh>
    <rPh sb="2" eb="4">
      <t>リソク</t>
    </rPh>
    <phoneticPr fontId="9"/>
  </si>
  <si>
    <t>営業外損益</t>
    <phoneticPr fontId="9"/>
  </si>
  <si>
    <t>税引前当期利益</t>
    <rPh sb="0" eb="2">
      <t>ゼイビ</t>
    </rPh>
    <rPh sb="2" eb="3">
      <t>マエ</t>
    </rPh>
    <phoneticPr fontId="9"/>
  </si>
  <si>
    <t>法人税等</t>
    <rPh sb="3" eb="4">
      <t>ナド</t>
    </rPh>
    <phoneticPr fontId="9"/>
  </si>
  <si>
    <t>税引後当期利益</t>
    <rPh sb="0" eb="2">
      <t>ゼイビ</t>
    </rPh>
    <rPh sb="2" eb="3">
      <t>ゴ</t>
    </rPh>
    <phoneticPr fontId="9"/>
  </si>
  <si>
    <t>サービス購入料A-1</t>
    <rPh sb="4" eb="6">
      <t>コウニュウ</t>
    </rPh>
    <rPh sb="6" eb="7">
      <t>リョウ</t>
    </rPh>
    <phoneticPr fontId="9"/>
  </si>
  <si>
    <t>サービス購入料A-2</t>
    <rPh sb="4" eb="6">
      <t>コウニュウ</t>
    </rPh>
    <rPh sb="6" eb="7">
      <t>リョウ</t>
    </rPh>
    <phoneticPr fontId="9"/>
  </si>
  <si>
    <t>サービス購入料収入（税抜）</t>
    <rPh sb="4" eb="6">
      <t>コウニュウ</t>
    </rPh>
    <rPh sb="6" eb="7">
      <t>リョウ</t>
    </rPh>
    <rPh sb="7" eb="9">
      <t>シュウニュウ</t>
    </rPh>
    <rPh sb="10" eb="11">
      <t>ゼイ</t>
    </rPh>
    <rPh sb="11" eb="12">
      <t>ヌ</t>
    </rPh>
    <phoneticPr fontId="9"/>
  </si>
  <si>
    <t>交付金相当分（A-1）</t>
    <rPh sb="0" eb="3">
      <t>コウフキン</t>
    </rPh>
    <rPh sb="3" eb="6">
      <t>ソウトウブン</t>
    </rPh>
    <phoneticPr fontId="9"/>
  </si>
  <si>
    <t>市費負担分①</t>
    <rPh sb="0" eb="1">
      <t>シ</t>
    </rPh>
    <rPh sb="1" eb="2">
      <t>ヒ</t>
    </rPh>
    <rPh sb="2" eb="4">
      <t>フタン</t>
    </rPh>
    <rPh sb="4" eb="5">
      <t>ブン</t>
    </rPh>
    <phoneticPr fontId="9"/>
  </si>
  <si>
    <t>市負担分（①+②）</t>
    <rPh sb="0" eb="1">
      <t>シ</t>
    </rPh>
    <rPh sb="1" eb="3">
      <t>フタン</t>
    </rPh>
    <rPh sb="3" eb="4">
      <t>ブン</t>
    </rPh>
    <phoneticPr fontId="2"/>
  </si>
  <si>
    <t>市費負担分②</t>
    <phoneticPr fontId="2"/>
  </si>
  <si>
    <t>合計　[(A-1)＋(A-2)]</t>
    <rPh sb="0" eb="2">
      <t>ゴウケイ</t>
    </rPh>
    <phoneticPr fontId="9"/>
  </si>
  <si>
    <t>※消費税は含めず、物価変動はなしとして下さい</t>
    <rPh sb="1" eb="3">
      <t>ショウヒ</t>
    </rPh>
    <rPh sb="3" eb="4">
      <t>ゼイ</t>
    </rPh>
    <rPh sb="5" eb="6">
      <t>フク</t>
    </rPh>
    <rPh sb="9" eb="11">
      <t>ブッカ</t>
    </rPh>
    <rPh sb="11" eb="13">
      <t>ヘンドウ</t>
    </rPh>
    <rPh sb="19" eb="20">
      <t>クダ</t>
    </rPh>
    <phoneticPr fontId="2"/>
  </si>
  <si>
    <t>① 青色のセルに本事業で想定する収入及び支出等を入力して下さい</t>
    <rPh sb="2" eb="4">
      <t>アオイロ</t>
    </rPh>
    <rPh sb="8" eb="9">
      <t>ホン</t>
    </rPh>
    <rPh sb="9" eb="11">
      <t>ジギョウ</t>
    </rPh>
    <rPh sb="12" eb="14">
      <t>ソウテイ</t>
    </rPh>
    <rPh sb="16" eb="18">
      <t>シュウニュウ</t>
    </rPh>
    <rPh sb="18" eb="19">
      <t>オヨ</t>
    </rPh>
    <rPh sb="20" eb="22">
      <t>シシュツ</t>
    </rPh>
    <rPh sb="22" eb="23">
      <t>トウ</t>
    </rPh>
    <rPh sb="24" eb="26">
      <t>ニュウリョク</t>
    </rPh>
    <rPh sb="28" eb="29">
      <t>クダ</t>
    </rPh>
    <phoneticPr fontId="2"/>
  </si>
  <si>
    <t>② 黄色のセルは、「サービス購入料A１、A2の内訳」の金額と整合を取って下さい</t>
    <rPh sb="2" eb="4">
      <t>キイロ</t>
    </rPh>
    <rPh sb="27" eb="29">
      <t>キンガク</t>
    </rPh>
    <rPh sb="30" eb="32">
      <t>セイゴウ</t>
    </rPh>
    <rPh sb="33" eb="34">
      <t>ト</t>
    </rPh>
    <rPh sb="36" eb="37">
      <t>クダ</t>
    </rPh>
    <phoneticPr fontId="2"/>
  </si>
  <si>
    <t>③ 青色セル以外の箇所は入力等を行わないで下さい</t>
    <rPh sb="12" eb="14">
      <t>ニュウリョク</t>
    </rPh>
    <phoneticPr fontId="2"/>
  </si>
  <si>
    <t>当年度市支払い額（A-2）</t>
    <rPh sb="0" eb="3">
      <t>トウネンド</t>
    </rPh>
    <rPh sb="3" eb="4">
      <t>シ</t>
    </rPh>
    <rPh sb="4" eb="6">
      <t>シハラ</t>
    </rPh>
    <rPh sb="7" eb="8">
      <t>ガク</t>
    </rPh>
    <phoneticPr fontId="2"/>
  </si>
  <si>
    <t>サービス購入料A-１、A-2の内訳</t>
    <rPh sb="4" eb="6">
      <t>コウニュウ</t>
    </rPh>
    <rPh sb="6" eb="7">
      <t>リョウ</t>
    </rPh>
    <rPh sb="15" eb="17">
      <t>ウチワケ</t>
    </rPh>
    <phoneticPr fontId="9"/>
  </si>
  <si>
    <t>※サービス購入料A-2は、事業最終年度を除き、市負担分の合計（K20）を5で除した金額を単年度の支払い上限とします</t>
    <rPh sb="5" eb="7">
      <t>コウニュウ</t>
    </rPh>
    <rPh sb="7" eb="8">
      <t>リョウ</t>
    </rPh>
    <rPh sb="13" eb="15">
      <t>ジギョウ</t>
    </rPh>
    <rPh sb="15" eb="17">
      <t>サイシュウ</t>
    </rPh>
    <rPh sb="17" eb="19">
      <t>ネンド</t>
    </rPh>
    <rPh sb="20" eb="21">
      <t>ノゾ</t>
    </rPh>
    <rPh sb="23" eb="24">
      <t>シ</t>
    </rPh>
    <rPh sb="24" eb="26">
      <t>フタン</t>
    </rPh>
    <rPh sb="26" eb="27">
      <t>ブン</t>
    </rPh>
    <rPh sb="28" eb="30">
      <t>ゴウケイ</t>
    </rPh>
    <rPh sb="38" eb="39">
      <t>ジョ</t>
    </rPh>
    <rPh sb="41" eb="43">
      <t>キンガク</t>
    </rPh>
    <rPh sb="44" eb="47">
      <t>タンネンド</t>
    </rPh>
    <rPh sb="48" eb="50">
      <t>シハラ</t>
    </rPh>
    <rPh sb="51" eb="53">
      <t>ジョウゲン</t>
    </rPh>
    <phoneticPr fontId="2"/>
  </si>
  <si>
    <t>業務要求水準書等で定める
業務数量合計</t>
    <rPh sb="0" eb="2">
      <t>ギョウム</t>
    </rPh>
    <rPh sb="2" eb="4">
      <t>ヨウキュウ</t>
    </rPh>
    <rPh sb="4" eb="6">
      <t>スイジュン</t>
    </rPh>
    <rPh sb="6" eb="7">
      <t>ショ</t>
    </rPh>
    <rPh sb="7" eb="8">
      <t>トウ</t>
    </rPh>
    <rPh sb="9" eb="10">
      <t>サダ</t>
    </rPh>
    <rPh sb="13" eb="15">
      <t>ギョウム</t>
    </rPh>
    <rPh sb="15" eb="17">
      <t>スウリョウ</t>
    </rPh>
    <rPh sb="17" eb="19">
      <t>ゴウケイ</t>
    </rPh>
    <phoneticPr fontId="2"/>
  </si>
  <si>
    <t>※「合計」は「業務要求水準書等で定める業務量合計」と一致するようにして下さい</t>
    <rPh sb="2" eb="4">
      <t>ゴウケイ</t>
    </rPh>
    <rPh sb="7" eb="9">
      <t>ギョウム</t>
    </rPh>
    <rPh sb="9" eb="11">
      <t>ヨウキュウ</t>
    </rPh>
    <rPh sb="11" eb="13">
      <t>スイジュン</t>
    </rPh>
    <rPh sb="13" eb="14">
      <t>ショ</t>
    </rPh>
    <rPh sb="14" eb="15">
      <t>トウ</t>
    </rPh>
    <rPh sb="16" eb="17">
      <t>サダ</t>
    </rPh>
    <rPh sb="19" eb="22">
      <t>ギョウムリョウ</t>
    </rPh>
    <rPh sb="22" eb="24">
      <t>ゴウケイ</t>
    </rPh>
    <rPh sb="26" eb="28">
      <t>イッチ</t>
    </rPh>
    <rPh sb="35" eb="36">
      <t>クダ</t>
    </rPh>
    <phoneticPr fontId="2"/>
  </si>
  <si>
    <t>資金計画</t>
    <rPh sb="0" eb="2">
      <t>シキン</t>
    </rPh>
    <rPh sb="2" eb="4">
      <t>ケイカク</t>
    </rPh>
    <phoneticPr fontId="9"/>
  </si>
  <si>
    <t>資金調達</t>
    <rPh sb="0" eb="2">
      <t>シキン</t>
    </rPh>
    <rPh sb="2" eb="4">
      <t>チョウタツ</t>
    </rPh>
    <phoneticPr fontId="9"/>
  </si>
  <si>
    <t>出資金</t>
    <rPh sb="0" eb="3">
      <t>シュッシキン</t>
    </rPh>
    <phoneticPr fontId="9"/>
  </si>
  <si>
    <t>長期借入金</t>
    <rPh sb="0" eb="2">
      <t>チョウキ</t>
    </rPh>
    <rPh sb="2" eb="3">
      <t>シャク</t>
    </rPh>
    <rPh sb="3" eb="5">
      <t>ニュウキン</t>
    </rPh>
    <phoneticPr fontId="9"/>
  </si>
  <si>
    <t>短期借入金</t>
    <rPh sb="0" eb="2">
      <t>タンキ</t>
    </rPh>
    <rPh sb="2" eb="3">
      <t>シャク</t>
    </rPh>
    <rPh sb="3" eb="5">
      <t>ニュウキン</t>
    </rPh>
    <phoneticPr fontId="9"/>
  </si>
  <si>
    <t>資金需要</t>
    <rPh sb="0" eb="2">
      <t>シキン</t>
    </rPh>
    <rPh sb="2" eb="4">
      <t>ジュヨウ</t>
    </rPh>
    <phoneticPr fontId="9"/>
  </si>
  <si>
    <t>借入金返済　合計</t>
    <rPh sb="0" eb="1">
      <t>シャク</t>
    </rPh>
    <rPh sb="1" eb="3">
      <t>ニュウキン</t>
    </rPh>
    <rPh sb="3" eb="5">
      <t>ヘンサイ</t>
    </rPh>
    <rPh sb="6" eb="8">
      <t>ゴウケイ</t>
    </rPh>
    <phoneticPr fontId="9"/>
  </si>
  <si>
    <t>長期借入金返済　</t>
    <rPh sb="0" eb="2">
      <t>チョウキ</t>
    </rPh>
    <rPh sb="2" eb="3">
      <t>シャク</t>
    </rPh>
    <rPh sb="3" eb="5">
      <t>ニュウキン</t>
    </rPh>
    <rPh sb="5" eb="7">
      <t>ヘンサイ</t>
    </rPh>
    <phoneticPr fontId="9"/>
  </si>
  <si>
    <t>短期借入金返済</t>
    <phoneticPr fontId="9"/>
  </si>
  <si>
    <t>資金収支</t>
    <rPh sb="0" eb="2">
      <t>シキン</t>
    </rPh>
    <rPh sb="2" eb="4">
      <t>シュウシ</t>
    </rPh>
    <phoneticPr fontId="2"/>
  </si>
  <si>
    <t>※便宜上サービス購入料は市からの支払いまでの期間を考慮せず、業務実施年度に計上することとしています</t>
    <rPh sb="1" eb="3">
      <t>ベンギ</t>
    </rPh>
    <rPh sb="3" eb="4">
      <t>ジョウ</t>
    </rPh>
    <rPh sb="8" eb="10">
      <t>コウニュウ</t>
    </rPh>
    <rPh sb="10" eb="11">
      <t>リョウ</t>
    </rPh>
    <rPh sb="12" eb="13">
      <t>シ</t>
    </rPh>
    <rPh sb="16" eb="18">
      <t>シハラ</t>
    </rPh>
    <rPh sb="22" eb="24">
      <t>キカン</t>
    </rPh>
    <rPh sb="25" eb="27">
      <t>コウリョ</t>
    </rPh>
    <rPh sb="30" eb="32">
      <t>ギョウム</t>
    </rPh>
    <rPh sb="32" eb="34">
      <t>ジッシ</t>
    </rPh>
    <rPh sb="34" eb="35">
      <t>ネン</t>
    </rPh>
    <rPh sb="35" eb="36">
      <t>ド</t>
    </rPh>
    <rPh sb="37" eb="39">
      <t>ケイジョウ</t>
    </rPh>
    <phoneticPr fontId="2"/>
  </si>
  <si>
    <t>※必要に応じて、項目を追加して下さい</t>
    <rPh sb="1" eb="3">
      <t>ヒツヨウ</t>
    </rPh>
    <rPh sb="4" eb="5">
      <t>オウ</t>
    </rPh>
    <rPh sb="8" eb="10">
      <t>コウモク</t>
    </rPh>
    <rPh sb="11" eb="13">
      <t>ツイカ</t>
    </rPh>
    <rPh sb="15" eb="16">
      <t>クダ</t>
    </rPh>
    <phoneticPr fontId="2"/>
  </si>
  <si>
    <t>【収支計画・資金計画について】</t>
    <rPh sb="1" eb="3">
      <t>シュウシ</t>
    </rPh>
    <rPh sb="3" eb="5">
      <t>ケイカク</t>
    </rPh>
    <rPh sb="6" eb="8">
      <t>シキン</t>
    </rPh>
    <rPh sb="8" eb="10">
      <t>ケイカク</t>
    </rPh>
    <phoneticPr fontId="2"/>
  </si>
  <si>
    <t>本シートは、収支計画・資金計画入力用の表です。以下のルールに従い記入等を行って下さい</t>
    <rPh sb="0" eb="1">
      <t>ホン</t>
    </rPh>
    <rPh sb="6" eb="8">
      <t>シュウシ</t>
    </rPh>
    <rPh sb="8" eb="10">
      <t>ケイカク</t>
    </rPh>
    <rPh sb="11" eb="13">
      <t>シキン</t>
    </rPh>
    <rPh sb="13" eb="15">
      <t>ケイカク</t>
    </rPh>
    <rPh sb="15" eb="17">
      <t>ニュウリョク</t>
    </rPh>
    <rPh sb="17" eb="18">
      <t>ヨウ</t>
    </rPh>
    <rPh sb="19" eb="20">
      <t>ヒョウ</t>
    </rPh>
    <rPh sb="23" eb="25">
      <t>イカ</t>
    </rPh>
    <rPh sb="30" eb="31">
      <t>シタガ</t>
    </rPh>
    <rPh sb="32" eb="34">
      <t>キニュウ</t>
    </rPh>
    <rPh sb="34" eb="35">
      <t>トウ</t>
    </rPh>
    <rPh sb="36" eb="37">
      <t>オコナ</t>
    </rPh>
    <rPh sb="39" eb="40">
      <t>クダ</t>
    </rPh>
    <phoneticPr fontId="2"/>
  </si>
  <si>
    <t>市支払い繰越金額</t>
    <rPh sb="0" eb="1">
      <t>シ</t>
    </rPh>
    <rPh sb="1" eb="3">
      <t>シハラ</t>
    </rPh>
    <rPh sb="4" eb="5">
      <t>ク</t>
    </rPh>
    <rPh sb="5" eb="6">
      <t>コ</t>
    </rPh>
    <rPh sb="6" eb="8">
      <t>キンガク</t>
    </rPh>
    <phoneticPr fontId="2"/>
  </si>
  <si>
    <t>サービス購入料以外の収入</t>
    <rPh sb="4" eb="6">
      <t>コウニュウ</t>
    </rPh>
    <rPh sb="6" eb="7">
      <t>リョウ</t>
    </rPh>
    <rPh sb="7" eb="9">
      <t>イガイ</t>
    </rPh>
    <rPh sb="10" eb="12">
      <t>シュウニュウ</t>
    </rPh>
    <phoneticPr fontId="9"/>
  </si>
  <si>
    <t>税引後当期利益</t>
    <rPh sb="0" eb="2">
      <t>ゼイビ</t>
    </rPh>
    <rPh sb="2" eb="3">
      <t>ゴ</t>
    </rPh>
    <rPh sb="5" eb="7">
      <t>リエキ</t>
    </rPh>
    <phoneticPr fontId="9"/>
  </si>
  <si>
    <t>単位：円</t>
    <phoneticPr fontId="9"/>
  </si>
  <si>
    <t>単位：円</t>
    <phoneticPr fontId="2"/>
  </si>
  <si>
    <t>単位：円</t>
    <phoneticPr fontId="2"/>
  </si>
  <si>
    <t>※「不明水対策効果測定」については、提案書「第3章（2）不明水対策の効果測定方法」を実施した場合に要する費用を計上して下さい</t>
    <rPh sb="2" eb="4">
      <t>フメイ</t>
    </rPh>
    <rPh sb="4" eb="5">
      <t>スイ</t>
    </rPh>
    <rPh sb="5" eb="7">
      <t>タイサク</t>
    </rPh>
    <rPh sb="7" eb="9">
      <t>コウカ</t>
    </rPh>
    <rPh sb="9" eb="11">
      <t>ソクテイ</t>
    </rPh>
    <rPh sb="18" eb="21">
      <t>テイアンショ</t>
    </rPh>
    <rPh sb="22" eb="23">
      <t>ダイ</t>
    </rPh>
    <rPh sb="24" eb="25">
      <t>ショウ</t>
    </rPh>
    <rPh sb="28" eb="30">
      <t>フメイ</t>
    </rPh>
    <rPh sb="30" eb="31">
      <t>スイ</t>
    </rPh>
    <rPh sb="31" eb="33">
      <t>タイサク</t>
    </rPh>
    <rPh sb="34" eb="36">
      <t>コウカ</t>
    </rPh>
    <rPh sb="36" eb="38">
      <t>ソクテイ</t>
    </rPh>
    <rPh sb="38" eb="40">
      <t>ホウホウ</t>
    </rPh>
    <rPh sb="42" eb="44">
      <t>ジッシ</t>
    </rPh>
    <rPh sb="46" eb="48">
      <t>バアイ</t>
    </rPh>
    <rPh sb="49" eb="50">
      <t>ヨウ</t>
    </rPh>
    <rPh sb="52" eb="54">
      <t>ヒヨウ</t>
    </rPh>
    <rPh sb="55" eb="57">
      <t>ケイジョウ</t>
    </rPh>
    <rPh sb="59" eb="60">
      <t>クダ</t>
    </rPh>
    <phoneticPr fontId="2"/>
  </si>
  <si>
    <t>SPC経費等</t>
    <phoneticPr fontId="2"/>
  </si>
  <si>
    <t>ー</t>
    <phoneticPr fontId="2"/>
  </si>
  <si>
    <t>交付金対象外</t>
    <rPh sb="0" eb="3">
      <t>コウフキン</t>
    </rPh>
    <rPh sb="3" eb="5">
      <t>タイショウ</t>
    </rPh>
    <rPh sb="5" eb="6">
      <t>ソト</t>
    </rPh>
    <phoneticPr fontId="9"/>
  </si>
  <si>
    <t>3,500箇所</t>
    <rPh sb="5" eb="7">
      <t>カショ</t>
    </rPh>
    <phoneticPr fontId="2"/>
  </si>
  <si>
    <t>※「排水設備誤接続調査」については全数の7割程度である3,500箇所の調査を実施する場合を想定して単価及び業務数量を計上して下さい</t>
    <rPh sb="2" eb="4">
      <t>ハイスイ</t>
    </rPh>
    <rPh sb="4" eb="6">
      <t>セツビ</t>
    </rPh>
    <rPh sb="6" eb="7">
      <t>ゴ</t>
    </rPh>
    <rPh sb="7" eb="9">
      <t>セツゾク</t>
    </rPh>
    <rPh sb="9" eb="11">
      <t>チョウサ</t>
    </rPh>
    <rPh sb="17" eb="18">
      <t>ゼン</t>
    </rPh>
    <rPh sb="18" eb="19">
      <t>スウ</t>
    </rPh>
    <rPh sb="21" eb="22">
      <t>ワリ</t>
    </rPh>
    <rPh sb="22" eb="24">
      <t>テイド</t>
    </rPh>
    <rPh sb="32" eb="34">
      <t>カショ</t>
    </rPh>
    <rPh sb="35" eb="37">
      <t>チョウサ</t>
    </rPh>
    <rPh sb="38" eb="40">
      <t>ジッシ</t>
    </rPh>
    <rPh sb="42" eb="44">
      <t>バアイ</t>
    </rPh>
    <rPh sb="45" eb="47">
      <t>ソウテイ</t>
    </rPh>
    <rPh sb="49" eb="51">
      <t>タンカ</t>
    </rPh>
    <rPh sb="51" eb="52">
      <t>オヨ</t>
    </rPh>
    <rPh sb="53" eb="55">
      <t>ギョウム</t>
    </rPh>
    <rPh sb="55" eb="57">
      <t>スウリョウ</t>
    </rPh>
    <rPh sb="58" eb="60">
      <t>ケイジョウ</t>
    </rPh>
    <rPh sb="62" eb="63">
      <t>クダ</t>
    </rPh>
    <phoneticPr fontId="2"/>
  </si>
  <si>
    <t>※「不明水対策効果測定」は事業開始初年度及び事業最終年度に実施</t>
    <rPh sb="2" eb="4">
      <t>フメイ</t>
    </rPh>
    <rPh sb="4" eb="5">
      <t>スイ</t>
    </rPh>
    <rPh sb="5" eb="7">
      <t>タイサク</t>
    </rPh>
    <rPh sb="7" eb="9">
      <t>コウカ</t>
    </rPh>
    <rPh sb="9" eb="11">
      <t>ソクテイ</t>
    </rPh>
    <rPh sb="13" eb="15">
      <t>ジギョウ</t>
    </rPh>
    <rPh sb="15" eb="17">
      <t>カイシ</t>
    </rPh>
    <rPh sb="17" eb="20">
      <t>ショネンド</t>
    </rPh>
    <rPh sb="20" eb="21">
      <t>オヨ</t>
    </rPh>
    <rPh sb="22" eb="24">
      <t>ジギョウ</t>
    </rPh>
    <rPh sb="24" eb="26">
      <t>サイシュウ</t>
    </rPh>
    <rPh sb="26" eb="28">
      <t>ネンド</t>
    </rPh>
    <rPh sb="29" eb="31">
      <t>ジッシ</t>
    </rPh>
    <phoneticPr fontId="2"/>
  </si>
  <si>
    <t>事業者提案</t>
    <rPh sb="0" eb="3">
      <t>ジギョウシャ</t>
    </rPh>
    <rPh sb="3" eb="5">
      <t>テイアン</t>
    </rPh>
    <phoneticPr fontId="2"/>
  </si>
  <si>
    <t>※管更生工事については、スパン数「126スパン」、土被りはΦ250mm～Φ500mmにおいて「3～4ｍ」・Φ600mmにおいて「5m」、取付け管「0.2箇所/m」として単価を入力して下さい</t>
    <rPh sb="1" eb="2">
      <t>カン</t>
    </rPh>
    <rPh sb="2" eb="4">
      <t>コウセイ</t>
    </rPh>
    <rPh sb="4" eb="6">
      <t>コウジ</t>
    </rPh>
    <rPh sb="15" eb="16">
      <t>スウ</t>
    </rPh>
    <rPh sb="25" eb="27">
      <t>ドカブ</t>
    </rPh>
    <rPh sb="68" eb="70">
      <t>トリツ</t>
    </rPh>
    <rPh sb="71" eb="72">
      <t>カン</t>
    </rPh>
    <rPh sb="76" eb="78">
      <t>カショ</t>
    </rPh>
    <rPh sb="84" eb="86">
      <t>タンカ</t>
    </rPh>
    <rPh sb="87" eb="89">
      <t>ニュウリョク</t>
    </rPh>
    <rPh sb="91" eb="92">
      <t>クダ</t>
    </rPh>
    <phoneticPr fontId="2"/>
  </si>
  <si>
    <t>①汚水管更生工事</t>
    <rPh sb="1" eb="3">
      <t>オスイ</t>
    </rPh>
    <rPh sb="3" eb="4">
      <t>カン</t>
    </rPh>
    <rPh sb="4" eb="6">
      <t>コウセイ</t>
    </rPh>
    <rPh sb="6" eb="8">
      <t>コウジ</t>
    </rPh>
    <phoneticPr fontId="2"/>
  </si>
  <si>
    <t>②マンホール目視調査</t>
    <rPh sb="6" eb="8">
      <t>モクシ</t>
    </rPh>
    <rPh sb="8" eb="10">
      <t>チョウサ</t>
    </rPh>
    <phoneticPr fontId="2"/>
  </si>
  <si>
    <t>③マンホール蓋取替改修工事</t>
    <phoneticPr fontId="2"/>
  </si>
  <si>
    <t>④排水設備誤接続調査</t>
    <phoneticPr fontId="2"/>
  </si>
  <si>
    <t>⑤ます及び取付け管調査</t>
    <phoneticPr fontId="2"/>
  </si>
  <si>
    <t>⑥不明水対策効果測定</t>
    <phoneticPr fontId="2"/>
  </si>
  <si>
    <r>
      <rPr>
        <b/>
        <sz val="12"/>
        <rFont val="ＭＳ ゴシック"/>
        <family val="3"/>
        <charset val="128"/>
      </rPr>
      <t>（参考）</t>
    </r>
    <r>
      <rPr>
        <b/>
        <u/>
        <sz val="12"/>
        <rFont val="ＭＳ ゴシック"/>
        <family val="3"/>
        <charset val="128"/>
      </rPr>
      <t>平成31年度交付金要望額は \47,700,000-とする。</t>
    </r>
    <rPh sb="1" eb="3">
      <t>サンコウ</t>
    </rPh>
    <rPh sb="4" eb="6">
      <t>ヘイセイ</t>
    </rPh>
    <rPh sb="8" eb="9">
      <t>ネン</t>
    </rPh>
    <rPh sb="9" eb="10">
      <t>ド</t>
    </rPh>
    <rPh sb="13" eb="15">
      <t>ヨウボウ</t>
    </rPh>
    <rPh sb="15" eb="16">
      <t>ガク</t>
    </rPh>
    <phoneticPr fontId="2"/>
  </si>
  <si>
    <t>SPC経費等</t>
    <phoneticPr fontId="2"/>
  </si>
  <si>
    <t>② 青色セル以外の箇所は入力等を行わないで下さい</t>
    <rPh sb="2" eb="4">
      <t>アオイロ</t>
    </rPh>
    <rPh sb="6" eb="8">
      <t>イガイ</t>
    </rPh>
    <rPh sb="9" eb="11">
      <t>カショ</t>
    </rPh>
    <rPh sb="12" eb="14">
      <t>ニュウリョク</t>
    </rPh>
    <rPh sb="14" eb="15">
      <t>トウ</t>
    </rPh>
    <rPh sb="16" eb="17">
      <t>オコナ</t>
    </rPh>
    <rPh sb="21" eb="22">
      <t>クダ</t>
    </rPh>
    <phoneticPr fontId="2"/>
  </si>
  <si>
    <t>※必要に応じて、灰色のセルに項目を追加して下さい</t>
    <rPh sb="1" eb="3">
      <t>ヒツヨウ</t>
    </rPh>
    <rPh sb="4" eb="5">
      <t>オウ</t>
    </rPh>
    <rPh sb="8" eb="10">
      <t>ハイイロ</t>
    </rPh>
    <rPh sb="14" eb="16">
      <t>コウモク</t>
    </rPh>
    <rPh sb="17" eb="19">
      <t>ツイカ</t>
    </rPh>
    <rPh sb="21" eb="22">
      <t>クダ</t>
    </rPh>
    <phoneticPr fontId="2"/>
  </si>
  <si>
    <t>本シートは、各年度のサービス購入料算定における参考資料として使用します。以下のルールに従い記入等を行って下さい</t>
    <rPh sb="0" eb="1">
      <t>ホン</t>
    </rPh>
    <rPh sb="6" eb="7">
      <t>カク</t>
    </rPh>
    <rPh sb="7" eb="9">
      <t>ネンド</t>
    </rPh>
    <rPh sb="14" eb="16">
      <t>コウニュウ</t>
    </rPh>
    <rPh sb="16" eb="17">
      <t>リョウ</t>
    </rPh>
    <rPh sb="17" eb="19">
      <t>サンテイ</t>
    </rPh>
    <rPh sb="23" eb="25">
      <t>サンコウ</t>
    </rPh>
    <rPh sb="25" eb="27">
      <t>シリョウ</t>
    </rPh>
    <rPh sb="30" eb="32">
      <t>シヨウ</t>
    </rPh>
    <rPh sb="36" eb="38">
      <t>イカ</t>
    </rPh>
    <rPh sb="43" eb="44">
      <t>シタガ</t>
    </rPh>
    <rPh sb="45" eb="47">
      <t>キニュウ</t>
    </rPh>
    <rPh sb="47" eb="48">
      <t>トウ</t>
    </rPh>
    <rPh sb="49" eb="50">
      <t>オコナ</t>
    </rPh>
    <rPh sb="52" eb="5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</si>
</sst>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quot;－&quot;"/>
    <numFmt numFmtId="177" formatCode="#,##0_);[Red]\(#,##0\)"/>
    <numFmt numFmtId="178" formatCode="0.0%"/>
    <numFmt numFmtId="179" formatCode="#,##0_);[Red]\(#,##0\);\-_)"/>
    <numFmt numFmtId="180" formatCode="0_);[Red]\(0\)"/>
  </numFmts>
  <fonts count="17">
    <font>
      <sz val="11"/>
      <color theme="1"/>
      <name val="游ゴシック"/>
      <family val="2"/>
      <scheme val="minor"/>
    </font>
    <font>
      <sz val="11"/>
      <color theme="1"/>
      <name val="游ゴシック"/>
      <family val="2"/>
      <scheme val="minor"/>
    </font>
    <font>
      <sz val="6"/>
      <name val="游ゴシック"/>
      <family val="3"/>
      <charset val="128"/>
      <scheme val="minor"/>
    </font>
    <font>
      <sz val="11"/>
      <name val="ＭＳ ゴシック"/>
      <family val="3"/>
      <charset val="128"/>
    </font>
    <font>
      <sz val="10"/>
      <name val="ＭＳ ゴシック"/>
      <family val="3"/>
      <charset val="128"/>
    </font>
    <font>
      <sz val="10"/>
      <color theme="1"/>
      <name val="ＭＳ ゴシック"/>
      <family val="2"/>
      <charset val="128"/>
    </font>
    <font>
      <sz val="11"/>
      <color theme="1"/>
      <name val="游ゴシック"/>
      <family val="3"/>
      <charset val="128"/>
      <scheme val="minor"/>
    </font>
    <font>
      <b/>
      <sz val="10.5"/>
      <color indexed="8"/>
      <name val="Arial"/>
      <family val="2"/>
    </font>
    <font>
      <sz val="11"/>
      <name val="ＭＳ Ｐゴシック"/>
      <family val="3"/>
      <charset val="128"/>
    </font>
    <font>
      <sz val="6"/>
      <name val="ＭＳ Ｐゴシック"/>
      <family val="3"/>
      <charset val="128"/>
    </font>
    <font>
      <sz val="10"/>
      <name val="Arial Unicode MS"/>
      <family val="3"/>
      <charset val="128"/>
    </font>
    <font>
      <sz val="10"/>
      <name val="游ゴシック"/>
      <family val="3"/>
      <charset val="128"/>
      <scheme val="minor"/>
    </font>
    <font>
      <sz val="11"/>
      <name val="游ゴシック"/>
      <family val="3"/>
      <charset val="128"/>
      <scheme val="minor"/>
    </font>
    <font>
      <sz val="9"/>
      <name val="游ゴシック"/>
      <family val="3"/>
      <charset val="128"/>
      <scheme val="minor"/>
    </font>
    <font>
      <sz val="11"/>
      <color rgb="FFFF0000"/>
      <name val="游ゴシック"/>
      <family val="3"/>
      <charset val="128"/>
      <scheme val="minor"/>
    </font>
    <font>
      <b/>
      <u/>
      <sz val="12"/>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9">
    <xf numFmtId="0" fontId="0" fillId="0" borderId="0"/>
    <xf numFmtId="38" fontId="1" fillId="0" borderId="0" applyFont="0" applyFill="0" applyBorder="0" applyAlignment="0" applyProtection="0">
      <alignment vertical="center"/>
    </xf>
    <xf numFmtId="176" fontId="3" fillId="0" borderId="0">
      <alignment vertical="top"/>
    </xf>
    <xf numFmtId="0" fontId="5" fillId="0" borderId="0">
      <alignment vertical="center"/>
    </xf>
    <xf numFmtId="179" fontId="7" fillId="0" borderId="0" applyNumberFormat="0" applyFill="0" applyBorder="0" applyAlignment="0" applyProtection="0"/>
    <xf numFmtId="176" fontId="3" fillId="0" borderId="0">
      <alignment vertical="top"/>
    </xf>
    <xf numFmtId="0" fontId="1" fillId="0" borderId="0"/>
    <xf numFmtId="176" fontId="3" fillId="0" borderId="0">
      <alignment vertical="top"/>
    </xf>
    <xf numFmtId="0" fontId="8" fillId="0" borderId="0">
      <alignment vertical="center"/>
    </xf>
  </cellStyleXfs>
  <cellXfs count="144">
    <xf numFmtId="0" fontId="0" fillId="0" borderId="0" xfId="0"/>
    <xf numFmtId="177" fontId="4" fillId="0" borderId="0" xfId="2" applyNumberFormat="1" applyFont="1" applyAlignment="1">
      <alignment vertical="center"/>
    </xf>
    <xf numFmtId="177" fontId="10" fillId="0" borderId="0" xfId="2" applyNumberFormat="1" applyFont="1" applyAlignment="1">
      <alignment vertical="center"/>
    </xf>
    <xf numFmtId="177" fontId="11" fillId="0" borderId="0" xfId="2" applyNumberFormat="1" applyFont="1" applyAlignment="1">
      <alignment vertical="center"/>
    </xf>
    <xf numFmtId="0" fontId="12" fillId="0" borderId="0" xfId="8" applyFont="1" applyFill="1" applyAlignment="1">
      <alignment vertical="center"/>
    </xf>
    <xf numFmtId="0" fontId="12" fillId="0" borderId="0" xfId="0" applyFont="1" applyFill="1" applyBorder="1" applyAlignment="1">
      <alignment horizontal="center" vertical="center"/>
    </xf>
    <xf numFmtId="177" fontId="12" fillId="0" borderId="0" xfId="0" applyNumberFormat="1" applyFont="1" applyFill="1" applyBorder="1" applyAlignment="1">
      <alignment horizontal="right" vertical="center"/>
    </xf>
    <xf numFmtId="180" fontId="12" fillId="0" borderId="10" xfId="1" applyNumberFormat="1" applyFont="1" applyFill="1" applyBorder="1" applyAlignment="1">
      <alignment horizontal="center" vertical="center"/>
    </xf>
    <xf numFmtId="180" fontId="12" fillId="0" borderId="2" xfId="1" applyNumberFormat="1" applyFont="1" applyFill="1" applyBorder="1" applyAlignment="1">
      <alignment horizontal="center" vertical="center"/>
    </xf>
    <xf numFmtId="180" fontId="12" fillId="0" borderId="7" xfId="1" applyNumberFormat="1" applyFont="1" applyFill="1" applyBorder="1" applyAlignment="1">
      <alignment horizontal="center" vertical="center"/>
    </xf>
    <xf numFmtId="177" fontId="12" fillId="0" borderId="7" xfId="0" applyNumberFormat="1" applyFont="1" applyFill="1" applyBorder="1" applyAlignment="1">
      <alignment horizontal="right" vertical="center"/>
    </xf>
    <xf numFmtId="177" fontId="12" fillId="0" borderId="20" xfId="0" applyNumberFormat="1" applyFont="1" applyFill="1" applyBorder="1" applyAlignment="1">
      <alignment horizontal="right" vertical="center"/>
    </xf>
    <xf numFmtId="177" fontId="12" fillId="0" borderId="19" xfId="0" applyNumberFormat="1" applyFont="1" applyFill="1" applyBorder="1" applyAlignment="1">
      <alignment horizontal="right" vertical="center"/>
    </xf>
    <xf numFmtId="177" fontId="12" fillId="0" borderId="3" xfId="0" applyNumberFormat="1" applyFont="1" applyFill="1" applyBorder="1" applyAlignment="1">
      <alignment horizontal="right" vertical="center"/>
    </xf>
    <xf numFmtId="177" fontId="12" fillId="0" borderId="18" xfId="0" applyNumberFormat="1" applyFont="1" applyFill="1" applyBorder="1" applyAlignment="1">
      <alignment horizontal="right" vertical="center"/>
    </xf>
    <xf numFmtId="177" fontId="12" fillId="2" borderId="15" xfId="0" applyNumberFormat="1" applyFont="1" applyFill="1" applyBorder="1" applyAlignment="1">
      <alignment horizontal="right" vertical="center"/>
    </xf>
    <xf numFmtId="180" fontId="12" fillId="0" borderId="1" xfId="1" applyNumberFormat="1" applyFont="1" applyFill="1" applyBorder="1" applyAlignment="1">
      <alignment horizontal="center" vertical="center"/>
    </xf>
    <xf numFmtId="178" fontId="12" fillId="0" borderId="1" xfId="8" applyNumberFormat="1" applyFont="1" applyFill="1" applyBorder="1" applyAlignment="1">
      <alignment horizontal="right" vertical="center"/>
    </xf>
    <xf numFmtId="177" fontId="12" fillId="0" borderId="1" xfId="0" applyNumberFormat="1" applyFont="1" applyFill="1" applyBorder="1" applyAlignment="1">
      <alignment horizontal="right" vertical="center"/>
    </xf>
    <xf numFmtId="177" fontId="11" fillId="0" borderId="1" xfId="2" applyNumberFormat="1" applyFont="1" applyBorder="1" applyAlignment="1">
      <alignment horizontal="right" vertical="center"/>
    </xf>
    <xf numFmtId="177" fontId="12" fillId="0" borderId="0" xfId="2" applyNumberFormat="1" applyFont="1" applyAlignment="1">
      <alignment vertical="center"/>
    </xf>
    <xf numFmtId="3" fontId="12" fillId="0" borderId="4" xfId="1" applyNumberFormat="1" applyFont="1" applyFill="1" applyBorder="1" applyAlignment="1">
      <alignment horizontal="right" vertical="center"/>
    </xf>
    <xf numFmtId="3" fontId="12" fillId="0" borderId="6" xfId="1" applyNumberFormat="1" applyFont="1" applyFill="1" applyBorder="1" applyAlignment="1">
      <alignment vertical="center"/>
    </xf>
    <xf numFmtId="3" fontId="12" fillId="0" borderId="1" xfId="1" applyNumberFormat="1" applyFont="1" applyFill="1" applyBorder="1" applyAlignment="1">
      <alignment horizontal="right" vertical="center"/>
    </xf>
    <xf numFmtId="3" fontId="12" fillId="0" borderId="4" xfId="1" applyNumberFormat="1" applyFont="1" applyFill="1" applyBorder="1" applyAlignment="1">
      <alignment vertical="center"/>
    </xf>
    <xf numFmtId="38" fontId="12" fillId="0" borderId="1" xfId="1" applyFont="1" applyFill="1" applyBorder="1" applyAlignment="1">
      <alignment horizontal="right" vertical="center"/>
    </xf>
    <xf numFmtId="3" fontId="12" fillId="0" borderId="11"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3" fontId="12" fillId="0" borderId="3" xfId="1" applyNumberFormat="1" applyFont="1" applyFill="1" applyBorder="1" applyAlignment="1">
      <alignment vertical="center"/>
    </xf>
    <xf numFmtId="38" fontId="12" fillId="0" borderId="3" xfId="1" applyFont="1" applyFill="1" applyBorder="1" applyAlignment="1">
      <alignment horizontal="right" vertical="center"/>
    </xf>
    <xf numFmtId="3" fontId="12" fillId="0" borderId="3" xfId="1" applyNumberFormat="1" applyFont="1" applyFill="1" applyBorder="1" applyAlignment="1">
      <alignment horizontal="right" vertical="center"/>
    </xf>
    <xf numFmtId="3" fontId="12" fillId="0" borderId="6" xfId="1" applyNumberFormat="1" applyFont="1" applyFill="1" applyBorder="1" applyAlignment="1">
      <alignment vertical="center" wrapText="1"/>
    </xf>
    <xf numFmtId="177" fontId="12" fillId="0" borderId="9" xfId="0" applyNumberFormat="1" applyFont="1" applyFill="1" applyBorder="1" applyAlignment="1">
      <alignment horizontal="right" vertical="center"/>
    </xf>
    <xf numFmtId="177" fontId="12" fillId="0" borderId="11" xfId="0" applyNumberFormat="1" applyFont="1" applyFill="1" applyBorder="1" applyAlignment="1">
      <alignment horizontal="right" vertical="center"/>
    </xf>
    <xf numFmtId="3" fontId="12" fillId="2" borderId="1" xfId="1" applyNumberFormat="1" applyFont="1" applyFill="1" applyBorder="1" applyAlignment="1">
      <alignment horizontal="right" vertical="center"/>
    </xf>
    <xf numFmtId="3" fontId="12" fillId="0" borderId="5" xfId="1" applyNumberFormat="1" applyFont="1" applyFill="1" applyBorder="1" applyAlignment="1">
      <alignment vertical="center"/>
    </xf>
    <xf numFmtId="3" fontId="12" fillId="0" borderId="1" xfId="1" applyNumberFormat="1" applyFont="1" applyFill="1" applyBorder="1" applyAlignment="1">
      <alignment horizontal="right" vertical="center" wrapText="1"/>
    </xf>
    <xf numFmtId="177" fontId="12" fillId="0" borderId="1" xfId="2" applyNumberFormat="1" applyFont="1" applyBorder="1" applyAlignment="1">
      <alignment vertical="center"/>
    </xf>
    <xf numFmtId="177" fontId="12" fillId="0" borderId="3" xfId="2" applyNumberFormat="1" applyFont="1" applyBorder="1" applyAlignment="1">
      <alignment vertical="center"/>
    </xf>
    <xf numFmtId="177" fontId="12" fillId="0" borderId="15" xfId="2" applyNumberFormat="1" applyFont="1" applyBorder="1" applyAlignment="1">
      <alignment vertical="center"/>
    </xf>
    <xf numFmtId="177" fontId="4" fillId="0" borderId="6" xfId="2" applyNumberFormat="1" applyFont="1" applyBorder="1" applyAlignment="1">
      <alignment vertical="center"/>
    </xf>
    <xf numFmtId="177" fontId="4" fillId="0" borderId="15" xfId="2" applyNumberFormat="1" applyFont="1" applyBorder="1" applyAlignment="1">
      <alignment vertical="center"/>
    </xf>
    <xf numFmtId="177" fontId="12" fillId="0" borderId="0" xfId="2" applyNumberFormat="1" applyFont="1" applyAlignment="1">
      <alignment horizontal="left" vertical="center" indent="1"/>
    </xf>
    <xf numFmtId="0" fontId="12" fillId="0" borderId="0" xfId="8" applyFont="1" applyFill="1" applyAlignment="1">
      <alignment horizontal="right" vertical="center"/>
    </xf>
    <xf numFmtId="3" fontId="12" fillId="4" borderId="1" xfId="1" applyNumberFormat="1" applyFont="1" applyFill="1" applyBorder="1" applyAlignment="1">
      <alignment horizontal="right" vertical="center"/>
    </xf>
    <xf numFmtId="3" fontId="12" fillId="4" borderId="1" xfId="1" applyNumberFormat="1" applyFont="1" applyFill="1" applyBorder="1" applyAlignment="1">
      <alignment horizontal="right" vertical="center" wrapText="1"/>
    </xf>
    <xf numFmtId="177" fontId="12" fillId="4" borderId="1" xfId="0" applyNumberFormat="1" applyFont="1" applyFill="1" applyBorder="1" applyAlignment="1">
      <alignment horizontal="right" vertical="center"/>
    </xf>
    <xf numFmtId="177" fontId="12" fillId="0" borderId="0" xfId="2" applyNumberFormat="1" applyFont="1" applyAlignment="1">
      <alignment horizontal="right" vertical="center"/>
    </xf>
    <xf numFmtId="177" fontId="6" fillId="0" borderId="24" xfId="0" applyNumberFormat="1" applyFont="1" applyFill="1" applyBorder="1" applyAlignment="1">
      <alignment horizontal="right" vertical="center"/>
    </xf>
    <xf numFmtId="177" fontId="6" fillId="0" borderId="0" xfId="2" applyNumberFormat="1" applyFont="1" applyAlignment="1">
      <alignment vertical="center"/>
    </xf>
    <xf numFmtId="3" fontId="12" fillId="3" borderId="1" xfId="1" applyNumberFormat="1" applyFont="1" applyFill="1" applyBorder="1" applyAlignment="1" applyProtection="1">
      <alignment horizontal="center" vertical="center"/>
      <protection locked="0"/>
    </xf>
    <xf numFmtId="38" fontId="12" fillId="3" borderId="1" xfId="1" applyFont="1" applyFill="1" applyBorder="1" applyAlignment="1" applyProtection="1">
      <alignment horizontal="right" vertical="center"/>
      <protection locked="0"/>
    </xf>
    <xf numFmtId="3" fontId="12" fillId="3" borderId="1" xfId="1" applyNumberFormat="1" applyFont="1" applyFill="1" applyBorder="1" applyAlignment="1" applyProtection="1">
      <alignment horizontal="right" vertical="center"/>
      <protection locked="0"/>
    </xf>
    <xf numFmtId="3" fontId="12" fillId="3" borderId="3" xfId="1" applyNumberFormat="1" applyFont="1" applyFill="1" applyBorder="1" applyAlignment="1" applyProtection="1">
      <alignment horizontal="right" vertical="center"/>
      <protection locked="0"/>
    </xf>
    <xf numFmtId="177" fontId="4" fillId="3" borderId="3" xfId="2" applyNumberFormat="1" applyFont="1" applyFill="1" applyBorder="1" applyAlignment="1" applyProtection="1">
      <alignment vertical="center"/>
      <protection locked="0"/>
    </xf>
    <xf numFmtId="177" fontId="12" fillId="3" borderId="1" xfId="2" applyNumberFormat="1" applyFont="1" applyFill="1" applyBorder="1" applyAlignment="1" applyProtection="1">
      <alignment vertical="center"/>
      <protection locked="0"/>
    </xf>
    <xf numFmtId="177" fontId="12" fillId="3" borderId="1" xfId="0" applyNumberFormat="1" applyFont="1" applyFill="1" applyBorder="1" applyAlignment="1" applyProtection="1">
      <alignment horizontal="right" vertical="center"/>
      <protection locked="0"/>
    </xf>
    <xf numFmtId="0" fontId="12" fillId="0" borderId="4" xfId="8" applyFont="1" applyFill="1" applyBorder="1" applyAlignment="1">
      <alignment horizontal="left" vertical="center"/>
    </xf>
    <xf numFmtId="177" fontId="15" fillId="0" borderId="0" xfId="2" applyNumberFormat="1" applyFont="1" applyAlignment="1">
      <alignment vertical="center"/>
    </xf>
    <xf numFmtId="0" fontId="12" fillId="0" borderId="16" xfId="8" applyFont="1" applyFill="1" applyBorder="1" applyAlignment="1">
      <alignment horizontal="left" vertical="center"/>
    </xf>
    <xf numFmtId="3" fontId="12" fillId="0" borderId="10" xfId="1" applyNumberFormat="1" applyFont="1" applyFill="1" applyBorder="1" applyAlignment="1">
      <alignment vertical="center"/>
    </xf>
    <xf numFmtId="3" fontId="12" fillId="0" borderId="9" xfId="1" applyNumberFormat="1" applyFont="1" applyFill="1" applyBorder="1" applyAlignment="1">
      <alignment vertical="center"/>
    </xf>
    <xf numFmtId="3" fontId="12" fillId="0" borderId="12" xfId="1" applyNumberFormat="1" applyFont="1" applyFill="1" applyBorder="1" applyAlignment="1">
      <alignment vertical="center"/>
    </xf>
    <xf numFmtId="3" fontId="12" fillId="0" borderId="19" xfId="1" applyNumberFormat="1" applyFont="1" applyFill="1" applyBorder="1" applyAlignment="1">
      <alignment vertical="center"/>
    </xf>
    <xf numFmtId="3" fontId="12" fillId="0" borderId="21" xfId="1" applyNumberFormat="1" applyFont="1" applyFill="1" applyBorder="1" applyAlignment="1">
      <alignment vertical="center"/>
    </xf>
    <xf numFmtId="3" fontId="12" fillId="0" borderId="0" xfId="1" applyNumberFormat="1" applyFont="1" applyFill="1" applyBorder="1" applyAlignment="1">
      <alignment vertical="center"/>
    </xf>
    <xf numFmtId="3" fontId="12" fillId="0" borderId="22" xfId="1" applyNumberFormat="1" applyFont="1" applyFill="1" applyBorder="1" applyAlignment="1">
      <alignment vertical="center"/>
    </xf>
    <xf numFmtId="3" fontId="12" fillId="0" borderId="27" xfId="1" applyNumberFormat="1" applyFont="1" applyFill="1" applyBorder="1" applyAlignment="1">
      <alignment vertical="center"/>
    </xf>
    <xf numFmtId="3" fontId="12" fillId="0" borderId="28" xfId="1" applyNumberFormat="1" applyFont="1" applyFill="1" applyBorder="1" applyAlignment="1">
      <alignment vertical="center"/>
    </xf>
    <xf numFmtId="3" fontId="12" fillId="0" borderId="29" xfId="1" applyNumberFormat="1" applyFont="1" applyFill="1" applyBorder="1" applyAlignment="1">
      <alignment vertical="center"/>
    </xf>
    <xf numFmtId="3"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shrinkToFit="1"/>
    </xf>
    <xf numFmtId="3" fontId="12" fillId="0" borderId="25" xfId="1" applyNumberFormat="1" applyFont="1" applyFill="1" applyBorder="1" applyAlignment="1">
      <alignment vertical="center"/>
    </xf>
    <xf numFmtId="3" fontId="12" fillId="0" borderId="23" xfId="1" applyNumberFormat="1" applyFont="1" applyFill="1" applyBorder="1" applyAlignment="1">
      <alignment vertical="center"/>
    </xf>
    <xf numFmtId="3" fontId="12" fillId="0" borderId="24" xfId="1" applyNumberFormat="1" applyFont="1" applyFill="1" applyBorder="1" applyAlignment="1">
      <alignment vertical="center"/>
    </xf>
    <xf numFmtId="3" fontId="12" fillId="0" borderId="14" xfId="1" applyNumberFormat="1" applyFont="1" applyFill="1" applyBorder="1" applyAlignment="1">
      <alignment vertical="center"/>
    </xf>
    <xf numFmtId="3" fontId="12" fillId="0" borderId="13" xfId="1" applyNumberFormat="1" applyFont="1" applyFill="1" applyBorder="1" applyAlignment="1">
      <alignment vertical="center"/>
    </xf>
    <xf numFmtId="3" fontId="12" fillId="0" borderId="18" xfId="1" applyNumberFormat="1" applyFont="1" applyFill="1" applyBorder="1" applyAlignment="1">
      <alignment vertical="center"/>
    </xf>
    <xf numFmtId="3" fontId="12" fillId="5" borderId="10" xfId="1" quotePrefix="1" applyNumberFormat="1" applyFont="1" applyFill="1" applyBorder="1" applyAlignment="1">
      <alignment vertical="center"/>
    </xf>
    <xf numFmtId="3" fontId="12" fillId="5" borderId="9" xfId="1" quotePrefix="1" applyNumberFormat="1" applyFont="1" applyFill="1" applyBorder="1" applyAlignment="1">
      <alignment vertical="center"/>
    </xf>
    <xf numFmtId="3" fontId="12" fillId="5" borderId="10" xfId="1" applyNumberFormat="1" applyFont="1" applyFill="1" applyBorder="1" applyAlignment="1">
      <alignment vertical="center"/>
    </xf>
    <xf numFmtId="3" fontId="12" fillId="5" borderId="9" xfId="1" applyNumberFormat="1" applyFont="1" applyFill="1" applyBorder="1" applyAlignment="1">
      <alignment vertical="center"/>
    </xf>
    <xf numFmtId="3" fontId="12" fillId="0" borderId="26" xfId="1" applyNumberFormat="1" applyFont="1" applyFill="1" applyBorder="1" applyAlignment="1">
      <alignment vertical="center"/>
    </xf>
    <xf numFmtId="177" fontId="12" fillId="0" borderId="15" xfId="2" applyNumberFormat="1" applyFont="1" applyBorder="1" applyAlignment="1">
      <alignment horizontal="center" vertical="center"/>
    </xf>
    <xf numFmtId="3" fontId="12" fillId="0" borderId="12" xfId="1" applyNumberFormat="1" applyFont="1" applyFill="1" applyBorder="1" applyAlignment="1">
      <alignment horizontal="center" vertical="center"/>
    </xf>
    <xf numFmtId="3" fontId="12" fillId="0" borderId="26" xfId="1" applyNumberFormat="1" applyFont="1" applyFill="1" applyBorder="1" applyAlignment="1">
      <alignment horizontal="center" vertical="center"/>
    </xf>
    <xf numFmtId="3" fontId="12" fillId="0" borderId="19" xfId="1" applyNumberFormat="1" applyFont="1" applyFill="1" applyBorder="1" applyAlignment="1">
      <alignment horizontal="center" vertical="center"/>
    </xf>
    <xf numFmtId="3" fontId="12" fillId="0" borderId="16" xfId="1" applyNumberFormat="1" applyFont="1" applyFill="1" applyBorder="1" applyAlignment="1">
      <alignment horizontal="center" vertical="center"/>
    </xf>
    <xf numFmtId="3" fontId="12" fillId="0" borderId="17" xfId="1" applyNumberFormat="1" applyFont="1" applyFill="1" applyBorder="1" applyAlignment="1">
      <alignment horizontal="center" vertical="center"/>
    </xf>
    <xf numFmtId="3" fontId="12" fillId="0" borderId="20" xfId="1" applyNumberFormat="1" applyFont="1" applyFill="1" applyBorder="1" applyAlignment="1">
      <alignment horizontal="center" vertical="center"/>
    </xf>
    <xf numFmtId="177" fontId="4" fillId="5" borderId="12" xfId="2" applyNumberFormat="1" applyFont="1" applyFill="1" applyBorder="1" applyAlignment="1">
      <alignment horizontal="center" vertical="center"/>
    </xf>
    <xf numFmtId="177" fontId="4" fillId="5" borderId="19" xfId="2" applyNumberFormat="1" applyFont="1" applyFill="1" applyBorder="1" applyAlignment="1">
      <alignment horizontal="center" vertical="center"/>
    </xf>
    <xf numFmtId="3" fontId="14" fillId="5" borderId="10" xfId="1" applyNumberFormat="1" applyFont="1" applyFill="1" applyBorder="1" applyAlignment="1">
      <alignment vertical="center"/>
    </xf>
    <xf numFmtId="3" fontId="14" fillId="5" borderId="9" xfId="1" applyNumberFormat="1" applyFont="1" applyFill="1" applyBorder="1" applyAlignment="1">
      <alignment vertical="center"/>
    </xf>
    <xf numFmtId="3" fontId="12" fillId="0" borderId="8" xfId="1" applyNumberFormat="1" applyFont="1" applyFill="1" applyBorder="1" applyAlignment="1">
      <alignment vertical="center"/>
    </xf>
    <xf numFmtId="3" fontId="12" fillId="5" borderId="10" xfId="1" applyNumberFormat="1" applyFont="1" applyFill="1" applyBorder="1" applyAlignment="1">
      <alignment horizontal="center" vertical="center"/>
    </xf>
    <xf numFmtId="3" fontId="12" fillId="5" borderId="9" xfId="1" applyNumberFormat="1" applyFont="1" applyFill="1" applyBorder="1" applyAlignment="1">
      <alignment horizontal="center" vertical="center"/>
    </xf>
    <xf numFmtId="0" fontId="12" fillId="0" borderId="3" xfId="8" applyFont="1" applyFill="1" applyBorder="1" applyAlignment="1">
      <alignment horizontal="center" vertical="center" shrinkToFit="1"/>
    </xf>
    <xf numFmtId="0" fontId="12" fillId="0" borderId="6" xfId="8" applyFont="1" applyFill="1" applyBorder="1" applyAlignment="1">
      <alignment horizontal="center" vertical="center" shrinkToFit="1"/>
    </xf>
    <xf numFmtId="0" fontId="12" fillId="0" borderId="4" xfId="8" applyFont="1" applyFill="1" applyBorder="1" applyAlignment="1">
      <alignment horizontal="center" vertical="center" shrinkToFit="1"/>
    </xf>
    <xf numFmtId="177" fontId="11" fillId="0" borderId="1" xfId="2" applyNumberFormat="1" applyFont="1" applyBorder="1" applyAlignment="1">
      <alignment horizontal="center" vertical="center" wrapText="1"/>
    </xf>
    <xf numFmtId="177" fontId="11" fillId="0" borderId="1" xfId="2" applyNumberFormat="1" applyFont="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8" xfId="8" applyFont="1" applyFill="1" applyBorder="1" applyAlignment="1">
      <alignment horizontal="center" vertical="center"/>
    </xf>
    <xf numFmtId="0" fontId="12" fillId="0" borderId="9" xfId="8" applyFont="1" applyFill="1" applyBorder="1" applyAlignment="1">
      <alignment horizontal="center" vertical="center"/>
    </xf>
    <xf numFmtId="0" fontId="12" fillId="0" borderId="14" xfId="8" applyFont="1" applyFill="1" applyBorder="1" applyAlignment="1">
      <alignment horizontal="center" vertical="center"/>
    </xf>
    <xf numFmtId="0" fontId="12" fillId="0" borderId="13" xfId="8" applyFont="1" applyFill="1" applyBorder="1" applyAlignment="1">
      <alignment horizontal="center" vertical="center"/>
    </xf>
    <xf numFmtId="0" fontId="12" fillId="0" borderId="18" xfId="8" applyFont="1" applyFill="1" applyBorder="1" applyAlignment="1">
      <alignment horizontal="center" vertical="center"/>
    </xf>
    <xf numFmtId="0" fontId="12" fillId="0" borderId="1" xfId="0" applyFont="1" applyFill="1" applyBorder="1" applyAlignment="1">
      <alignment horizontal="center" vertical="center"/>
    </xf>
    <xf numFmtId="0" fontId="12" fillId="0" borderId="1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12" xfId="8" applyFont="1" applyFill="1" applyBorder="1" applyAlignment="1">
      <alignment horizontal="center" vertical="center"/>
    </xf>
    <xf numFmtId="0" fontId="12" fillId="0" borderId="19" xfId="8" applyFont="1" applyFill="1" applyBorder="1" applyAlignment="1">
      <alignment horizontal="center" vertical="center"/>
    </xf>
    <xf numFmtId="0" fontId="12" fillId="0" borderId="21" xfId="8" applyFont="1" applyFill="1" applyBorder="1" applyAlignment="1">
      <alignment horizontal="center" vertical="center"/>
    </xf>
    <xf numFmtId="0" fontId="12" fillId="0" borderId="22" xfId="8" applyFont="1" applyFill="1" applyBorder="1" applyAlignment="1">
      <alignment horizontal="center" vertical="center"/>
    </xf>
    <xf numFmtId="0" fontId="12" fillId="0" borderId="16" xfId="8" applyFont="1" applyFill="1" applyBorder="1" applyAlignment="1">
      <alignment horizontal="center" vertical="center"/>
    </xf>
    <xf numFmtId="0" fontId="12" fillId="0" borderId="20" xfId="8" applyFont="1" applyFill="1" applyBorder="1" applyAlignment="1">
      <alignment horizontal="center" vertical="center"/>
    </xf>
    <xf numFmtId="0" fontId="12" fillId="0" borderId="10" xfId="8" applyFont="1" applyFill="1" applyBorder="1" applyAlignment="1">
      <alignment horizontal="center" vertical="center"/>
    </xf>
    <xf numFmtId="0" fontId="13" fillId="0" borderId="3" xfId="8" applyFont="1" applyFill="1" applyBorder="1" applyAlignment="1">
      <alignment horizontal="center" vertical="center"/>
    </xf>
    <xf numFmtId="0" fontId="13" fillId="0" borderId="6" xfId="8" applyFont="1" applyFill="1" applyBorder="1" applyAlignment="1">
      <alignment horizontal="center" vertical="center"/>
    </xf>
    <xf numFmtId="0" fontId="13" fillId="0" borderId="4" xfId="8"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9" fontId="12" fillId="0" borderId="10" xfId="8" applyNumberFormat="1" applyFont="1" applyFill="1" applyBorder="1" applyAlignment="1">
      <alignment horizontal="center" vertical="center"/>
    </xf>
    <xf numFmtId="9" fontId="12" fillId="0" borderId="9" xfId="8" applyNumberFormat="1" applyFont="1" applyFill="1" applyBorder="1" applyAlignment="1">
      <alignment horizontal="center" vertical="center"/>
    </xf>
    <xf numFmtId="0" fontId="12" fillId="0" borderId="10" xfId="8" applyFont="1" applyFill="1" applyBorder="1" applyAlignment="1">
      <alignment horizontal="left" vertical="center" indent="1"/>
    </xf>
    <xf numFmtId="0" fontId="12" fillId="0" borderId="9" xfId="8" applyFont="1" applyFill="1" applyBorder="1" applyAlignment="1">
      <alignment horizontal="left" vertical="center" indent="1"/>
    </xf>
    <xf numFmtId="0" fontId="6" fillId="0" borderId="8" xfId="8" applyFont="1" applyFill="1" applyBorder="1" applyAlignment="1">
      <alignment horizontal="center" vertical="center"/>
    </xf>
    <xf numFmtId="0" fontId="14" fillId="0" borderId="8" xfId="8" applyFont="1" applyFill="1" applyBorder="1" applyAlignment="1">
      <alignment horizontal="center" vertical="center"/>
    </xf>
    <xf numFmtId="0" fontId="14" fillId="0" borderId="9" xfId="8" applyFont="1" applyFill="1" applyBorder="1" applyAlignment="1">
      <alignment horizontal="center" vertical="center"/>
    </xf>
    <xf numFmtId="0" fontId="12" fillId="0" borderId="1" xfId="8" applyFont="1" applyFill="1" applyBorder="1" applyAlignment="1">
      <alignment horizontal="center" vertical="center"/>
    </xf>
    <xf numFmtId="0" fontId="13" fillId="0" borderId="3" xfId="8" applyFont="1" applyFill="1" applyBorder="1" applyAlignment="1">
      <alignment horizontal="center" vertical="center" wrapText="1"/>
    </xf>
    <xf numFmtId="0" fontId="13" fillId="0" borderId="4" xfId="0" applyFont="1" applyFill="1" applyBorder="1" applyAlignment="1">
      <alignment horizontal="center" vertical="center"/>
    </xf>
    <xf numFmtId="0" fontId="6" fillId="0" borderId="10" xfId="8" applyFont="1" applyFill="1" applyBorder="1" applyAlignment="1">
      <alignment horizontal="left" vertical="center" indent="1"/>
    </xf>
    <xf numFmtId="0" fontId="6" fillId="0" borderId="9" xfId="8" applyFont="1" applyFill="1" applyBorder="1" applyAlignment="1">
      <alignment horizontal="left" vertical="center" indent="1"/>
    </xf>
  </cellXfs>
  <cellStyles count="9">
    <cellStyle name="DTHeader2" xfId="4"/>
    <cellStyle name="桁区切り" xfId="1" builtinId="6"/>
    <cellStyle name="標準" xfId="0" builtinId="0"/>
    <cellStyle name="標準 2" xfId="2"/>
    <cellStyle name="標準 2 2" xfId="7"/>
    <cellStyle name="標準 2 4" xfId="6"/>
    <cellStyle name="標準 3" xfId="3"/>
    <cellStyle name="標準 6 2" xfId="5"/>
    <cellStyle name="標準_04様式8-19" xfId="8"/>
  </cellStyles>
  <dxfs count="0"/>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tabSelected="1" workbookViewId="0">
      <selection activeCell="E58" sqref="E58"/>
    </sheetView>
  </sheetViews>
  <sheetFormatPr defaultRowHeight="13.5" customHeight="1"/>
  <cols>
    <col min="1" max="1" width="9" style="1"/>
    <col min="2" max="3" width="4.875" style="1" customWidth="1"/>
    <col min="4" max="4" width="18.75" style="1" customWidth="1"/>
    <col min="5" max="10" width="14.875" style="1" customWidth="1"/>
    <col min="11" max="11" width="12.25" style="1" bestFit="1" customWidth="1"/>
    <col min="12" max="16384" width="9" style="1"/>
  </cols>
  <sheetData>
    <row r="1" spans="2:10" ht="18" customHeight="1">
      <c r="B1" s="20" t="s">
        <v>84</v>
      </c>
    </row>
    <row r="2" spans="2:10" ht="18" customHeight="1">
      <c r="B2" s="20" t="s">
        <v>85</v>
      </c>
    </row>
    <row r="3" spans="2:10" ht="18" customHeight="1">
      <c r="B3" s="42" t="s">
        <v>64</v>
      </c>
    </row>
    <row r="4" spans="2:10" ht="18" customHeight="1">
      <c r="B4" s="42" t="s">
        <v>65</v>
      </c>
    </row>
    <row r="5" spans="2:10" ht="18" customHeight="1">
      <c r="B5" s="42" t="s">
        <v>66</v>
      </c>
    </row>
    <row r="6" spans="2:10" ht="18" customHeight="1"/>
    <row r="7" spans="2:10" ht="18" customHeight="1">
      <c r="B7" s="4" t="s">
        <v>1</v>
      </c>
      <c r="C7" s="4" t="s">
        <v>42</v>
      </c>
      <c r="D7" s="4"/>
      <c r="E7" s="20"/>
      <c r="F7" s="20"/>
      <c r="G7" s="20"/>
      <c r="H7" s="20"/>
      <c r="I7" s="20"/>
      <c r="J7" s="47" t="s">
        <v>90</v>
      </c>
    </row>
    <row r="8" spans="2:10" ht="18" customHeight="1">
      <c r="B8" s="84" t="s">
        <v>0</v>
      </c>
      <c r="C8" s="85"/>
      <c r="D8" s="86"/>
      <c r="E8" s="71" t="s">
        <v>10</v>
      </c>
      <c r="F8" s="71"/>
      <c r="G8" s="71"/>
      <c r="H8" s="71"/>
      <c r="I8" s="71"/>
      <c r="J8" s="70" t="s">
        <v>4</v>
      </c>
    </row>
    <row r="9" spans="2:10" ht="18" customHeight="1">
      <c r="B9" s="87"/>
      <c r="C9" s="88"/>
      <c r="D9" s="89"/>
      <c r="E9" s="16" t="s">
        <v>5</v>
      </c>
      <c r="F9" s="16" t="s">
        <v>6</v>
      </c>
      <c r="G9" s="16" t="s">
        <v>7</v>
      </c>
      <c r="H9" s="16" t="s">
        <v>8</v>
      </c>
      <c r="I9" s="16" t="s">
        <v>9</v>
      </c>
      <c r="J9" s="70"/>
    </row>
    <row r="10" spans="2:10" ht="18" customHeight="1">
      <c r="B10" s="62" t="s">
        <v>57</v>
      </c>
      <c r="C10" s="82"/>
      <c r="D10" s="63"/>
      <c r="E10" s="44">
        <f>SUM(E11:E12)</f>
        <v>0</v>
      </c>
      <c r="F10" s="44">
        <f>SUM(F11:F12)</f>
        <v>0</v>
      </c>
      <c r="G10" s="44">
        <f>SUM(G11:G12)</f>
        <v>0</v>
      </c>
      <c r="H10" s="44">
        <f>SUM(H11:H12)</f>
        <v>0</v>
      </c>
      <c r="I10" s="44">
        <f>SUM(I11:I12)</f>
        <v>0</v>
      </c>
      <c r="J10" s="45">
        <f>SUM(E10:I10)</f>
        <v>0</v>
      </c>
    </row>
    <row r="11" spans="2:10" ht="18" customHeight="1">
      <c r="B11" s="22"/>
      <c r="C11" s="60" t="s">
        <v>55</v>
      </c>
      <c r="D11" s="61"/>
      <c r="E11" s="34">
        <f>サービス購入料の内訳!F17</f>
        <v>0</v>
      </c>
      <c r="F11" s="34">
        <f>サービス購入料の内訳!G17</f>
        <v>0</v>
      </c>
      <c r="G11" s="34">
        <f>サービス購入料の内訳!H17</f>
        <v>0</v>
      </c>
      <c r="H11" s="34">
        <f>サービス購入料の内訳!I17</f>
        <v>0</v>
      </c>
      <c r="I11" s="34">
        <f>サービス購入料の内訳!J17</f>
        <v>0</v>
      </c>
      <c r="J11" s="44">
        <f>SUM(E11:I11)</f>
        <v>0</v>
      </c>
    </row>
    <row r="12" spans="2:10" ht="18" customHeight="1">
      <c r="B12" s="24"/>
      <c r="C12" s="60" t="s">
        <v>56</v>
      </c>
      <c r="D12" s="61"/>
      <c r="E12" s="34">
        <f>サービス購入料の内訳!F23</f>
        <v>0</v>
      </c>
      <c r="F12" s="34">
        <f>サービス購入料の内訳!G23</f>
        <v>0</v>
      </c>
      <c r="G12" s="34">
        <f>サービス購入料の内訳!H23</f>
        <v>0</v>
      </c>
      <c r="H12" s="34">
        <f>サービス購入料の内訳!I23</f>
        <v>0</v>
      </c>
      <c r="I12" s="34">
        <f>サービス購入料の内訳!J23</f>
        <v>0</v>
      </c>
      <c r="J12" s="44">
        <f>SUM(E12:I12)</f>
        <v>0</v>
      </c>
    </row>
    <row r="13" spans="2:10" ht="18" customHeight="1">
      <c r="B13" s="62" t="s">
        <v>87</v>
      </c>
      <c r="C13" s="82"/>
      <c r="D13" s="63"/>
      <c r="E13" s="23">
        <f>SUM(E14:E14)</f>
        <v>0</v>
      </c>
      <c r="F13" s="23">
        <f>SUM(F14:F14)</f>
        <v>0</v>
      </c>
      <c r="G13" s="23">
        <f>SUM(G14:G14)</f>
        <v>0</v>
      </c>
      <c r="H13" s="23">
        <f>SUM(H14:H14)</f>
        <v>0</v>
      </c>
      <c r="I13" s="23">
        <f>SUM(I14:I14)</f>
        <v>0</v>
      </c>
      <c r="J13" s="44">
        <f>SUM(E13:I13)</f>
        <v>0</v>
      </c>
    </row>
    <row r="14" spans="2:10" ht="18" customHeight="1">
      <c r="B14" s="22"/>
      <c r="C14" s="92"/>
      <c r="D14" s="93"/>
      <c r="E14" s="50"/>
      <c r="F14" s="50"/>
      <c r="G14" s="50"/>
      <c r="H14" s="50"/>
      <c r="I14" s="50"/>
      <c r="J14" s="23">
        <f t="shared" ref="J14" si="0">SUM(E14:I14)</f>
        <v>0</v>
      </c>
    </row>
    <row r="15" spans="2:10" ht="18" customHeight="1">
      <c r="B15" s="62" t="s">
        <v>46</v>
      </c>
      <c r="C15" s="82"/>
      <c r="D15" s="63"/>
      <c r="E15" s="25">
        <f>SUM(E16:E26)</f>
        <v>0</v>
      </c>
      <c r="F15" s="25">
        <f>SUM(F16:F26)</f>
        <v>0</v>
      </c>
      <c r="G15" s="25">
        <f>SUM(G16:G26)</f>
        <v>0</v>
      </c>
      <c r="H15" s="25">
        <f>SUM(H16:H26)</f>
        <v>0</v>
      </c>
      <c r="I15" s="25">
        <f>SUM(I16:I26)</f>
        <v>0</v>
      </c>
      <c r="J15" s="23">
        <f t="shared" ref="J15:J29" si="1">SUM(E15:I15)</f>
        <v>0</v>
      </c>
    </row>
    <row r="16" spans="2:10" ht="18" customHeight="1">
      <c r="B16" s="22"/>
      <c r="C16" s="60" t="s">
        <v>108</v>
      </c>
      <c r="D16" s="61"/>
      <c r="E16" s="51"/>
      <c r="F16" s="51"/>
      <c r="G16" s="52"/>
      <c r="H16" s="52"/>
      <c r="I16" s="52"/>
      <c r="J16" s="23">
        <f t="shared" si="1"/>
        <v>0</v>
      </c>
    </row>
    <row r="17" spans="2:10" ht="18" customHeight="1">
      <c r="B17" s="22"/>
      <c r="C17" s="95"/>
      <c r="D17" s="96"/>
      <c r="E17" s="51"/>
      <c r="F17" s="51"/>
      <c r="G17" s="52"/>
      <c r="H17" s="52"/>
      <c r="I17" s="52"/>
      <c r="J17" s="23">
        <f t="shared" si="1"/>
        <v>0</v>
      </c>
    </row>
    <row r="18" spans="2:10" ht="18" customHeight="1">
      <c r="B18" s="22"/>
      <c r="C18" s="95"/>
      <c r="D18" s="96"/>
      <c r="E18" s="51"/>
      <c r="F18" s="51"/>
      <c r="G18" s="52"/>
      <c r="H18" s="52"/>
      <c r="I18" s="52"/>
      <c r="J18" s="23">
        <f t="shared" si="1"/>
        <v>0</v>
      </c>
    </row>
    <row r="19" spans="2:10" ht="18" customHeight="1">
      <c r="B19" s="22"/>
      <c r="C19" s="95"/>
      <c r="D19" s="96"/>
      <c r="E19" s="51"/>
      <c r="F19" s="51"/>
      <c r="G19" s="52"/>
      <c r="H19" s="52"/>
      <c r="I19" s="52"/>
      <c r="J19" s="23">
        <f t="shared" si="1"/>
        <v>0</v>
      </c>
    </row>
    <row r="20" spans="2:10" ht="18" customHeight="1">
      <c r="B20" s="22"/>
      <c r="C20" s="95"/>
      <c r="D20" s="96"/>
      <c r="E20" s="51"/>
      <c r="F20" s="51"/>
      <c r="G20" s="52"/>
      <c r="H20" s="52"/>
      <c r="I20" s="52"/>
      <c r="J20" s="23">
        <f t="shared" si="1"/>
        <v>0</v>
      </c>
    </row>
    <row r="21" spans="2:10" ht="18" customHeight="1">
      <c r="B21" s="22"/>
      <c r="C21" s="95"/>
      <c r="D21" s="96"/>
      <c r="E21" s="51"/>
      <c r="F21" s="51"/>
      <c r="G21" s="52"/>
      <c r="H21" s="52"/>
      <c r="I21" s="52"/>
      <c r="J21" s="23">
        <f t="shared" si="1"/>
        <v>0</v>
      </c>
    </row>
    <row r="22" spans="2:10" ht="18" customHeight="1">
      <c r="B22" s="22"/>
      <c r="C22" s="95"/>
      <c r="D22" s="96"/>
      <c r="E22" s="51"/>
      <c r="F22" s="51"/>
      <c r="G22" s="52"/>
      <c r="H22" s="52"/>
      <c r="I22" s="52"/>
      <c r="J22" s="23">
        <f t="shared" si="1"/>
        <v>0</v>
      </c>
    </row>
    <row r="23" spans="2:10" ht="18" customHeight="1">
      <c r="B23" s="22"/>
      <c r="C23" s="80"/>
      <c r="D23" s="81"/>
      <c r="E23" s="51"/>
      <c r="F23" s="51"/>
      <c r="G23" s="52"/>
      <c r="H23" s="52"/>
      <c r="I23" s="52"/>
      <c r="J23" s="23">
        <f t="shared" si="1"/>
        <v>0</v>
      </c>
    </row>
    <row r="24" spans="2:10" ht="18" customHeight="1">
      <c r="B24" s="22"/>
      <c r="C24" s="80"/>
      <c r="D24" s="81"/>
      <c r="E24" s="51"/>
      <c r="F24" s="51"/>
      <c r="G24" s="52"/>
      <c r="H24" s="52"/>
      <c r="I24" s="52"/>
      <c r="J24" s="23">
        <f t="shared" si="1"/>
        <v>0</v>
      </c>
    </row>
    <row r="25" spans="2:10" ht="18" customHeight="1">
      <c r="B25" s="22"/>
      <c r="C25" s="80"/>
      <c r="D25" s="81"/>
      <c r="E25" s="51"/>
      <c r="F25" s="51"/>
      <c r="G25" s="52"/>
      <c r="H25" s="52"/>
      <c r="I25" s="52"/>
      <c r="J25" s="23">
        <f t="shared" si="1"/>
        <v>0</v>
      </c>
    </row>
    <row r="26" spans="2:10" ht="18" customHeight="1">
      <c r="B26" s="22"/>
      <c r="C26" s="92"/>
      <c r="D26" s="93"/>
      <c r="E26" s="51"/>
      <c r="F26" s="51"/>
      <c r="G26" s="52"/>
      <c r="H26" s="52"/>
      <c r="I26" s="52"/>
      <c r="J26" s="23">
        <f t="shared" si="1"/>
        <v>0</v>
      </c>
    </row>
    <row r="27" spans="2:10" ht="18" customHeight="1" thickBot="1">
      <c r="B27" s="72" t="s">
        <v>47</v>
      </c>
      <c r="C27" s="73"/>
      <c r="D27" s="74"/>
      <c r="E27" s="29">
        <f>SUM(E10+E13-E15)</f>
        <v>0</v>
      </c>
      <c r="F27" s="29">
        <f>SUM(F10+F13-F15)</f>
        <v>0</v>
      </c>
      <c r="G27" s="29">
        <f>SUM(G10+G13-G15)</f>
        <v>0</v>
      </c>
      <c r="H27" s="29">
        <f>SUM(H10+H13-H15)</f>
        <v>0</v>
      </c>
      <c r="I27" s="29">
        <f>SUM(I10+I13-I15)</f>
        <v>0</v>
      </c>
      <c r="J27" s="30">
        <f t="shared" si="1"/>
        <v>0</v>
      </c>
    </row>
    <row r="28" spans="2:10" ht="18" customHeight="1" thickTop="1">
      <c r="B28" s="67" t="s">
        <v>48</v>
      </c>
      <c r="C28" s="68"/>
      <c r="D28" s="69"/>
      <c r="E28" s="27">
        <f>SUM(E29:E29)</f>
        <v>0</v>
      </c>
      <c r="F28" s="27">
        <f>SUM(F29:F29)</f>
        <v>0</v>
      </c>
      <c r="G28" s="27">
        <f>SUM(G29:G29)</f>
        <v>0</v>
      </c>
      <c r="H28" s="27">
        <f>SUM(H29:H29)</f>
        <v>0</v>
      </c>
      <c r="I28" s="27">
        <f>SUM(I29:I29)</f>
        <v>0</v>
      </c>
      <c r="J28" s="27">
        <f t="shared" si="1"/>
        <v>0</v>
      </c>
    </row>
    <row r="29" spans="2:10" ht="18" customHeight="1">
      <c r="B29" s="31"/>
      <c r="C29" s="78"/>
      <c r="D29" s="79"/>
      <c r="E29" s="52"/>
      <c r="F29" s="52"/>
      <c r="G29" s="52"/>
      <c r="H29" s="52"/>
      <c r="I29" s="52"/>
      <c r="J29" s="23">
        <f t="shared" si="1"/>
        <v>0</v>
      </c>
    </row>
    <row r="30" spans="2:10" ht="18" customHeight="1">
      <c r="B30" s="62" t="s">
        <v>49</v>
      </c>
      <c r="C30" s="82"/>
      <c r="D30" s="63"/>
      <c r="E30" s="23">
        <f>SUM(E31:E32)</f>
        <v>0</v>
      </c>
      <c r="F30" s="23">
        <f>SUM(F31:F32)</f>
        <v>0</v>
      </c>
      <c r="G30" s="23">
        <f>SUM(G31:G32)</f>
        <v>0</v>
      </c>
      <c r="H30" s="23">
        <f>SUM(H31:H32)</f>
        <v>0</v>
      </c>
      <c r="I30" s="23">
        <f>SUM(I31:I32)</f>
        <v>0</v>
      </c>
      <c r="J30" s="23">
        <f t="shared" ref="J30:J32" si="2">SUM(E30:I30)</f>
        <v>0</v>
      </c>
    </row>
    <row r="31" spans="2:10" ht="18" customHeight="1">
      <c r="B31" s="22"/>
      <c r="C31" s="60" t="s">
        <v>50</v>
      </c>
      <c r="D31" s="61"/>
      <c r="E31" s="52"/>
      <c r="F31" s="52"/>
      <c r="G31" s="52"/>
      <c r="H31" s="52"/>
      <c r="I31" s="52"/>
      <c r="J31" s="23">
        <f t="shared" si="2"/>
        <v>0</v>
      </c>
    </row>
    <row r="32" spans="2:10" ht="18" customHeight="1">
      <c r="B32" s="24"/>
      <c r="C32" s="80"/>
      <c r="D32" s="81"/>
      <c r="E32" s="52"/>
      <c r="F32" s="52"/>
      <c r="G32" s="52"/>
      <c r="H32" s="52"/>
      <c r="I32" s="52"/>
      <c r="J32" s="23">
        <f t="shared" si="2"/>
        <v>0</v>
      </c>
    </row>
    <row r="33" spans="2:11" ht="18" customHeight="1" thickBot="1">
      <c r="B33" s="72" t="s">
        <v>51</v>
      </c>
      <c r="C33" s="73"/>
      <c r="D33" s="74"/>
      <c r="E33" s="26">
        <f>E28-E30</f>
        <v>0</v>
      </c>
      <c r="F33" s="26">
        <f>F28-F30</f>
        <v>0</v>
      </c>
      <c r="G33" s="26">
        <f>G28-G30</f>
        <v>0</v>
      </c>
      <c r="H33" s="26">
        <f>H28-H30</f>
        <v>0</v>
      </c>
      <c r="I33" s="26">
        <f>I28-I30</f>
        <v>0</v>
      </c>
      <c r="J33" s="26">
        <f>SUM(E33:I33)</f>
        <v>0</v>
      </c>
    </row>
    <row r="34" spans="2:11" ht="18" customHeight="1" thickTop="1">
      <c r="B34" s="75" t="s">
        <v>52</v>
      </c>
      <c r="C34" s="76"/>
      <c r="D34" s="77"/>
      <c r="E34" s="21">
        <f>E27+E33</f>
        <v>0</v>
      </c>
      <c r="F34" s="21">
        <f>F27+F33</f>
        <v>0</v>
      </c>
      <c r="G34" s="21">
        <f>G27+G33</f>
        <v>0</v>
      </c>
      <c r="H34" s="21">
        <f>H27+H33</f>
        <v>0</v>
      </c>
      <c r="I34" s="21">
        <f>I27+I33</f>
        <v>0</v>
      </c>
      <c r="J34" s="21">
        <f>SUM(E34:I34)</f>
        <v>0</v>
      </c>
    </row>
    <row r="35" spans="2:11" ht="18" customHeight="1">
      <c r="B35" s="60" t="s">
        <v>53</v>
      </c>
      <c r="C35" s="94"/>
      <c r="D35" s="61"/>
      <c r="E35" s="52"/>
      <c r="F35" s="52"/>
      <c r="G35" s="52"/>
      <c r="H35" s="52"/>
      <c r="I35" s="52"/>
      <c r="J35" s="23">
        <f>SUM(E35:I35)</f>
        <v>0</v>
      </c>
    </row>
    <row r="36" spans="2:11" ht="18" customHeight="1">
      <c r="B36" s="60" t="s">
        <v>54</v>
      </c>
      <c r="C36" s="94"/>
      <c r="D36" s="61"/>
      <c r="E36" s="23">
        <f>E34-E35</f>
        <v>0</v>
      </c>
      <c r="F36" s="23">
        <f>F34-F35</f>
        <v>0</v>
      </c>
      <c r="G36" s="23">
        <f t="shared" ref="G36:I36" si="3">G34-G35</f>
        <v>0</v>
      </c>
      <c r="H36" s="23">
        <f t="shared" si="3"/>
        <v>0</v>
      </c>
      <c r="I36" s="23">
        <f t="shared" si="3"/>
        <v>0</v>
      </c>
      <c r="J36" s="23">
        <f>SUM(E36:I36)</f>
        <v>0</v>
      </c>
    </row>
    <row r="37" spans="2:11" ht="18" customHeight="1"/>
    <row r="38" spans="2:11" ht="18" customHeight="1">
      <c r="B38" s="20" t="s">
        <v>83</v>
      </c>
      <c r="C38" s="20"/>
    </row>
    <row r="39" spans="2:11" ht="18" customHeight="1">
      <c r="B39" s="20" t="s">
        <v>63</v>
      </c>
      <c r="C39" s="20"/>
    </row>
    <row r="40" spans="2:11" ht="18" customHeight="1">
      <c r="B40" s="20" t="s">
        <v>82</v>
      </c>
      <c r="C40" s="20"/>
    </row>
    <row r="41" spans="2:11" ht="18" customHeight="1"/>
    <row r="42" spans="2:11" ht="18" customHeight="1">
      <c r="B42" s="4" t="s">
        <v>1</v>
      </c>
      <c r="C42" s="4" t="s">
        <v>72</v>
      </c>
      <c r="D42" s="4"/>
      <c r="E42" s="20"/>
      <c r="F42" s="20"/>
      <c r="G42" s="20"/>
      <c r="H42" s="20"/>
      <c r="I42" s="20"/>
      <c r="J42" s="47" t="s">
        <v>91</v>
      </c>
      <c r="K42" s="20"/>
    </row>
    <row r="43" spans="2:11" ht="18" customHeight="1">
      <c r="B43" s="70" t="s">
        <v>0</v>
      </c>
      <c r="C43" s="70"/>
      <c r="D43" s="70"/>
      <c r="E43" s="71" t="s">
        <v>10</v>
      </c>
      <c r="F43" s="71"/>
      <c r="G43" s="71"/>
      <c r="H43" s="71"/>
      <c r="I43" s="71"/>
      <c r="J43" s="70" t="s">
        <v>4</v>
      </c>
      <c r="K43" s="20"/>
    </row>
    <row r="44" spans="2:11" ht="18" customHeight="1">
      <c r="B44" s="70"/>
      <c r="C44" s="70"/>
      <c r="D44" s="70"/>
      <c r="E44" s="16" t="s">
        <v>5</v>
      </c>
      <c r="F44" s="16" t="s">
        <v>6</v>
      </c>
      <c r="G44" s="16" t="s">
        <v>7</v>
      </c>
      <c r="H44" s="16" t="s">
        <v>8</v>
      </c>
      <c r="I44" s="16" t="s">
        <v>9</v>
      </c>
      <c r="J44" s="70"/>
      <c r="K44" s="20"/>
    </row>
    <row r="45" spans="2:11" ht="18" customHeight="1">
      <c r="B45" s="64" t="s">
        <v>73</v>
      </c>
      <c r="C45" s="65"/>
      <c r="D45" s="66"/>
      <c r="E45" s="36">
        <f>SUM(E46:E49)</f>
        <v>0</v>
      </c>
      <c r="F45" s="36">
        <f t="shared" ref="F45:I45" si="4">SUM(F46:F49)</f>
        <v>0</v>
      </c>
      <c r="G45" s="36">
        <f t="shared" si="4"/>
        <v>0</v>
      </c>
      <c r="H45" s="36">
        <f t="shared" si="4"/>
        <v>0</v>
      </c>
      <c r="I45" s="36">
        <f t="shared" si="4"/>
        <v>0</v>
      </c>
      <c r="J45" s="37">
        <f>SUM(E45:I45)</f>
        <v>0</v>
      </c>
      <c r="K45" s="20"/>
    </row>
    <row r="46" spans="2:11" ht="18" customHeight="1">
      <c r="B46" s="22"/>
      <c r="C46" s="60" t="s">
        <v>88</v>
      </c>
      <c r="D46" s="61"/>
      <c r="E46" s="52"/>
      <c r="F46" s="52"/>
      <c r="G46" s="52"/>
      <c r="H46" s="52"/>
      <c r="I46" s="52"/>
      <c r="J46" s="37">
        <f t="shared" ref="J46:J48" si="5">SUM(E46:I46)</f>
        <v>0</v>
      </c>
      <c r="K46" s="20"/>
    </row>
    <row r="47" spans="2:11" ht="18" customHeight="1">
      <c r="B47" s="22"/>
      <c r="C47" s="60" t="s">
        <v>74</v>
      </c>
      <c r="D47" s="61"/>
      <c r="E47" s="52"/>
      <c r="F47" s="52"/>
      <c r="G47" s="52"/>
      <c r="H47" s="52"/>
      <c r="I47" s="52"/>
      <c r="J47" s="37">
        <f t="shared" si="5"/>
        <v>0</v>
      </c>
      <c r="K47" s="20"/>
    </row>
    <row r="48" spans="2:11" ht="18" customHeight="1">
      <c r="B48" s="22"/>
      <c r="C48" s="60" t="s">
        <v>75</v>
      </c>
      <c r="D48" s="61"/>
      <c r="E48" s="52"/>
      <c r="F48" s="52"/>
      <c r="G48" s="52"/>
      <c r="H48" s="52"/>
      <c r="I48" s="52"/>
      <c r="J48" s="37">
        <f t="shared" si="5"/>
        <v>0</v>
      </c>
      <c r="K48" s="20"/>
    </row>
    <row r="49" spans="2:11" ht="18" customHeight="1" thickBot="1">
      <c r="B49" s="35"/>
      <c r="C49" s="62" t="s">
        <v>76</v>
      </c>
      <c r="D49" s="63"/>
      <c r="E49" s="53"/>
      <c r="F49" s="53"/>
      <c r="G49" s="53"/>
      <c r="H49" s="53"/>
      <c r="I49" s="53"/>
      <c r="J49" s="38">
        <f>SUM(E49:I49)</f>
        <v>0</v>
      </c>
      <c r="K49" s="20"/>
    </row>
    <row r="50" spans="2:11" ht="18" customHeight="1" thickTop="1">
      <c r="B50" s="67" t="s">
        <v>77</v>
      </c>
      <c r="C50" s="68"/>
      <c r="D50" s="69"/>
      <c r="E50" s="27">
        <f>SUM(E51:E54)</f>
        <v>0</v>
      </c>
      <c r="F50" s="27">
        <f>SUM(F51:F54)</f>
        <v>0</v>
      </c>
      <c r="G50" s="27">
        <f t="shared" ref="G50:H50" si="6">SUM(G51:G54)</f>
        <v>0</v>
      </c>
      <c r="H50" s="27">
        <f t="shared" si="6"/>
        <v>0</v>
      </c>
      <c r="I50" s="27">
        <f>SUM(I51:I54)</f>
        <v>0</v>
      </c>
      <c r="J50" s="39">
        <f>SUM(E50:I50)</f>
        <v>0</v>
      </c>
      <c r="K50" s="20"/>
    </row>
    <row r="51" spans="2:11" ht="18" customHeight="1">
      <c r="B51" s="22"/>
      <c r="C51" s="62" t="s">
        <v>78</v>
      </c>
      <c r="D51" s="61"/>
      <c r="E51" s="52"/>
      <c r="F51" s="52"/>
      <c r="G51" s="52"/>
      <c r="H51" s="52"/>
      <c r="I51" s="52"/>
      <c r="J51" s="37">
        <f>SUM(E51:I51)</f>
        <v>0</v>
      </c>
      <c r="K51" s="20"/>
    </row>
    <row r="52" spans="2:11" ht="18" customHeight="1">
      <c r="B52" s="22"/>
      <c r="C52" s="22"/>
      <c r="D52" s="28" t="s">
        <v>79</v>
      </c>
      <c r="E52" s="52"/>
      <c r="F52" s="53"/>
      <c r="G52" s="53"/>
      <c r="H52" s="53"/>
      <c r="I52" s="53"/>
      <c r="J52" s="38">
        <f>SUM(E52:I52)</f>
        <v>0</v>
      </c>
      <c r="K52" s="20"/>
    </row>
    <row r="53" spans="2:11" ht="18" customHeight="1">
      <c r="B53" s="22"/>
      <c r="C53" s="24"/>
      <c r="D53" s="28" t="s">
        <v>80</v>
      </c>
      <c r="E53" s="53"/>
      <c r="F53" s="53"/>
      <c r="G53" s="53"/>
      <c r="H53" s="53"/>
      <c r="I53" s="53"/>
      <c r="J53" s="38">
        <f>SUM(E53:I53)</f>
        <v>0</v>
      </c>
      <c r="K53" s="20"/>
    </row>
    <row r="54" spans="2:11" ht="18" customHeight="1" thickBot="1">
      <c r="B54" s="40"/>
      <c r="C54" s="90"/>
      <c r="D54" s="91"/>
      <c r="E54" s="54"/>
      <c r="F54" s="54"/>
      <c r="G54" s="54"/>
      <c r="H54" s="54"/>
      <c r="I54" s="54"/>
      <c r="J54" s="38">
        <f t="shared" ref="J54:J55" si="7">SUM(E54:I54)</f>
        <v>0</v>
      </c>
    </row>
    <row r="55" spans="2:11" ht="18" customHeight="1" thickTop="1">
      <c r="B55" s="83" t="s">
        <v>81</v>
      </c>
      <c r="C55" s="83"/>
      <c r="D55" s="83"/>
      <c r="E55" s="41">
        <f>E45-E50</f>
        <v>0</v>
      </c>
      <c r="F55" s="41">
        <f t="shared" ref="F55:I55" si="8">F45-F50</f>
        <v>0</v>
      </c>
      <c r="G55" s="41">
        <f t="shared" si="8"/>
        <v>0</v>
      </c>
      <c r="H55" s="41">
        <f t="shared" si="8"/>
        <v>0</v>
      </c>
      <c r="I55" s="41">
        <f t="shared" si="8"/>
        <v>0</v>
      </c>
      <c r="J55" s="39">
        <f t="shared" si="7"/>
        <v>0</v>
      </c>
    </row>
    <row r="56" spans="2:11" ht="18" customHeight="1"/>
    <row r="57" spans="2:11" ht="18" customHeight="1">
      <c r="B57" s="20" t="s">
        <v>110</v>
      </c>
      <c r="C57" s="20"/>
    </row>
    <row r="58" spans="2:11" ht="18" customHeight="1"/>
    <row r="59" spans="2:11" ht="18" customHeight="1"/>
    <row r="60" spans="2:11" ht="18" customHeight="1"/>
    <row r="61" spans="2:11" ht="18" customHeight="1"/>
    <row r="62" spans="2:11" ht="18" customHeight="1"/>
    <row r="63" spans="2:11" ht="18" customHeight="1"/>
    <row r="64" spans="2:11" ht="18" customHeight="1"/>
  </sheetData>
  <sheetProtection selectLockedCells="1"/>
  <mergeCells count="42">
    <mergeCell ref="C22:D22"/>
    <mergeCell ref="C17:D17"/>
    <mergeCell ref="C18:D18"/>
    <mergeCell ref="C19:D19"/>
    <mergeCell ref="C20:D20"/>
    <mergeCell ref="C21:D21"/>
    <mergeCell ref="B55:D55"/>
    <mergeCell ref="E8:I8"/>
    <mergeCell ref="J8:J9"/>
    <mergeCell ref="B8:D9"/>
    <mergeCell ref="C54:D54"/>
    <mergeCell ref="C26:D26"/>
    <mergeCell ref="C11:D11"/>
    <mergeCell ref="C12:D12"/>
    <mergeCell ref="C14:D14"/>
    <mergeCell ref="C16:D16"/>
    <mergeCell ref="C23:D23"/>
    <mergeCell ref="B35:D35"/>
    <mergeCell ref="B36:D36"/>
    <mergeCell ref="B10:D10"/>
    <mergeCell ref="B13:D13"/>
    <mergeCell ref="B15:D15"/>
    <mergeCell ref="B27:D27"/>
    <mergeCell ref="B28:D28"/>
    <mergeCell ref="B30:D30"/>
    <mergeCell ref="C24:D24"/>
    <mergeCell ref="C25:D25"/>
    <mergeCell ref="B33:D33"/>
    <mergeCell ref="B34:D34"/>
    <mergeCell ref="C29:D29"/>
    <mergeCell ref="C31:D31"/>
    <mergeCell ref="C32:D32"/>
    <mergeCell ref="B43:D44"/>
    <mergeCell ref="E43:I43"/>
    <mergeCell ref="J43:J44"/>
    <mergeCell ref="C46:D46"/>
    <mergeCell ref="C47:D47"/>
    <mergeCell ref="C48:D48"/>
    <mergeCell ref="C49:D49"/>
    <mergeCell ref="C51:D51"/>
    <mergeCell ref="B45:D45"/>
    <mergeCell ref="B50:D50"/>
  </mergeCells>
  <phoneticPr fontId="2"/>
  <printOptions gridLinesSet="0"/>
  <pageMargins left="0" right="0.39370078740157483" top="1.3779527559055118" bottom="0.78740157480314965" header="0.59055118110236227"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zoomScale="85" zoomScaleNormal="85" workbookViewId="0">
      <selection activeCell="G7" sqref="G7"/>
    </sheetView>
  </sheetViews>
  <sheetFormatPr defaultRowHeight="13.5" customHeight="1"/>
  <cols>
    <col min="1" max="1" width="9" style="1"/>
    <col min="2" max="2" width="11.25" style="1" customWidth="1"/>
    <col min="3" max="3" width="29.25" style="1" customWidth="1"/>
    <col min="4" max="5" width="9.375" style="1" customWidth="1"/>
    <col min="6" max="10" width="14.875" style="1" customWidth="1"/>
    <col min="11" max="11" width="20" style="1" customWidth="1"/>
    <col min="12" max="12" width="21.75" style="1" customWidth="1"/>
    <col min="13" max="16384" width="9" style="1"/>
  </cols>
  <sheetData>
    <row r="1" spans="2:13" ht="18" customHeight="1">
      <c r="B1" s="20" t="s">
        <v>43</v>
      </c>
      <c r="C1" s="3"/>
      <c r="D1" s="3"/>
      <c r="E1" s="3"/>
      <c r="F1" s="3"/>
      <c r="G1" s="3"/>
      <c r="H1" s="3"/>
      <c r="I1" s="3"/>
      <c r="J1" s="3"/>
      <c r="K1" s="3"/>
      <c r="L1" s="3"/>
      <c r="M1" s="2"/>
    </row>
    <row r="2" spans="2:13" ht="18" customHeight="1">
      <c r="B2" s="20" t="s">
        <v>111</v>
      </c>
      <c r="C2" s="3"/>
      <c r="D2" s="3"/>
      <c r="E2" s="3"/>
      <c r="F2" s="3"/>
      <c r="G2" s="3"/>
      <c r="H2" s="3"/>
      <c r="I2" s="3"/>
      <c r="J2" s="3"/>
      <c r="K2" s="3"/>
      <c r="L2" s="3"/>
      <c r="M2" s="2"/>
    </row>
    <row r="3" spans="2:13" ht="18" customHeight="1">
      <c r="B3" s="42" t="s">
        <v>45</v>
      </c>
      <c r="C3" s="3"/>
      <c r="D3" s="3"/>
      <c r="E3" s="3"/>
      <c r="F3" s="3"/>
      <c r="G3" s="3"/>
      <c r="H3" s="3"/>
      <c r="I3" s="3"/>
      <c r="J3" s="3"/>
      <c r="K3" s="3"/>
      <c r="L3" s="3"/>
      <c r="M3" s="2"/>
    </row>
    <row r="4" spans="2:13" ht="18" customHeight="1">
      <c r="B4" s="42" t="s">
        <v>109</v>
      </c>
      <c r="C4" s="3"/>
      <c r="D4" s="3"/>
      <c r="E4" s="3"/>
      <c r="F4" s="3"/>
      <c r="G4" s="3"/>
      <c r="H4" s="3"/>
      <c r="I4" s="3"/>
      <c r="J4" s="3"/>
      <c r="K4" s="3"/>
      <c r="L4" s="3"/>
      <c r="M4" s="2"/>
    </row>
    <row r="5" spans="2:13" ht="18" customHeight="1">
      <c r="B5" s="42"/>
      <c r="C5" s="3"/>
      <c r="D5" s="3"/>
      <c r="E5" s="3"/>
      <c r="F5" s="3"/>
      <c r="G5" s="3"/>
      <c r="H5" s="3"/>
      <c r="I5" s="3"/>
      <c r="J5" s="3"/>
      <c r="K5" s="3"/>
      <c r="L5" s="3"/>
      <c r="M5" s="2"/>
    </row>
    <row r="6" spans="2:13" ht="18" customHeight="1">
      <c r="B6" s="3"/>
      <c r="C6" s="3"/>
      <c r="D6" s="3"/>
      <c r="E6" s="3"/>
      <c r="F6" s="3"/>
      <c r="G6" s="3"/>
      <c r="H6" s="3"/>
      <c r="I6" s="3"/>
      <c r="J6" s="3"/>
      <c r="K6" s="3"/>
      <c r="L6" s="3"/>
      <c r="M6" s="2"/>
    </row>
    <row r="7" spans="2:13" ht="18" customHeight="1">
      <c r="B7" s="4" t="s">
        <v>1</v>
      </c>
      <c r="C7" s="4" t="s">
        <v>68</v>
      </c>
      <c r="D7" s="5"/>
      <c r="E7" s="5"/>
      <c r="F7" s="6"/>
      <c r="G7" s="6"/>
      <c r="H7" s="6"/>
      <c r="I7" s="6"/>
      <c r="J7" s="6"/>
      <c r="K7" s="43" t="s">
        <v>89</v>
      </c>
      <c r="L7" s="3"/>
      <c r="M7" s="2"/>
    </row>
    <row r="8" spans="2:13" ht="18" customHeight="1">
      <c r="B8" s="116" t="s">
        <v>2</v>
      </c>
      <c r="C8" s="117"/>
      <c r="D8" s="126" t="s">
        <v>3</v>
      </c>
      <c r="E8" s="127"/>
      <c r="F8" s="114" t="s">
        <v>10</v>
      </c>
      <c r="G8" s="115"/>
      <c r="H8" s="115"/>
      <c r="I8" s="115"/>
      <c r="J8" s="115"/>
      <c r="K8" s="97" t="s">
        <v>4</v>
      </c>
      <c r="L8" s="3"/>
      <c r="M8" s="2"/>
    </row>
    <row r="9" spans="2:13" ht="18" customHeight="1">
      <c r="B9" s="118"/>
      <c r="C9" s="119"/>
      <c r="D9" s="128"/>
      <c r="E9" s="129"/>
      <c r="F9" s="7" t="s">
        <v>5</v>
      </c>
      <c r="G9" s="8" t="s">
        <v>6</v>
      </c>
      <c r="H9" s="8" t="s">
        <v>7</v>
      </c>
      <c r="I9" s="8" t="s">
        <v>8</v>
      </c>
      <c r="J9" s="8" t="s">
        <v>9</v>
      </c>
      <c r="K9" s="98"/>
      <c r="L9" s="3"/>
      <c r="M9" s="2"/>
    </row>
    <row r="10" spans="2:13" ht="18" customHeight="1">
      <c r="B10" s="120"/>
      <c r="C10" s="121"/>
      <c r="D10" s="130"/>
      <c r="E10" s="131"/>
      <c r="F10" s="9" t="s">
        <v>18</v>
      </c>
      <c r="G10" s="9" t="s">
        <v>18</v>
      </c>
      <c r="H10" s="9" t="s">
        <v>18</v>
      </c>
      <c r="I10" s="9" t="s">
        <v>18</v>
      </c>
      <c r="J10" s="9" t="s">
        <v>18</v>
      </c>
      <c r="K10" s="99"/>
      <c r="L10" s="3"/>
      <c r="M10" s="2"/>
    </row>
    <row r="11" spans="2:13" ht="18" customHeight="1">
      <c r="B11" s="123" t="s">
        <v>20</v>
      </c>
      <c r="C11" s="57" t="s">
        <v>101</v>
      </c>
      <c r="D11" s="132">
        <v>0.5</v>
      </c>
      <c r="E11" s="133"/>
      <c r="F11" s="10">
        <f>($D$33*F33)+($D$34*F34)+($D$35*F35)+($D$36*F36)+($D$37*F37)+($D$38*F38)+($D$39*F39)+($D$40*F40)</f>
        <v>0</v>
      </c>
      <c r="G11" s="10">
        <f>($D$33*G33)+($D$34*G34)+($D$35*G35)+($D$36*G36)+($D$37*G37)+($D$38*G38)+($D$39*G39)+($D$40*G40)</f>
        <v>0</v>
      </c>
      <c r="H11" s="10">
        <f>($D$33*H33)+($D$34*H34)+($D$35*H35)+($D$36*H36)+($D$37*H37)+($D$38*H38)+($D$39*H39)+($D$40*H40)</f>
        <v>0</v>
      </c>
      <c r="I11" s="10">
        <f>($D$33*I33)+($D$34*I34)+($D$35*I35)+($D$36*I36)+($D$37*I37)+($D$38*I38)+($D$39*I39)+($D$40*I40)</f>
        <v>0</v>
      </c>
      <c r="J11" s="10">
        <f>($D$33*J33)+($D$34*J34)+($D$35*J35)+($D$36*J36)+($D$37*J37)+($D$38*J38)+($D$39*J39)+($D$40*J40)</f>
        <v>0</v>
      </c>
      <c r="K11" s="18">
        <f t="shared" ref="K11:K21" si="0">SUM(F11:J11)</f>
        <v>0</v>
      </c>
      <c r="L11" s="3"/>
      <c r="M11" s="2"/>
    </row>
    <row r="12" spans="2:13" ht="18" customHeight="1">
      <c r="B12" s="124"/>
      <c r="C12" s="57" t="s">
        <v>102</v>
      </c>
      <c r="D12" s="132">
        <v>0.5</v>
      </c>
      <c r="E12" s="133"/>
      <c r="F12" s="10">
        <f>$D41*F41</f>
        <v>0</v>
      </c>
      <c r="G12" s="10">
        <f>$D41*G41</f>
        <v>0</v>
      </c>
      <c r="H12" s="10">
        <f>$D41*H41</f>
        <v>0</v>
      </c>
      <c r="I12" s="10">
        <f>$D41*I41</f>
        <v>0</v>
      </c>
      <c r="J12" s="10">
        <f>$D41*J41</f>
        <v>0</v>
      </c>
      <c r="K12" s="18">
        <f t="shared" si="0"/>
        <v>0</v>
      </c>
      <c r="L12" s="3"/>
      <c r="M12" s="2"/>
    </row>
    <row r="13" spans="2:13" ht="18" customHeight="1">
      <c r="B13" s="124"/>
      <c r="C13" s="57" t="s">
        <v>103</v>
      </c>
      <c r="D13" s="132">
        <v>0.5</v>
      </c>
      <c r="E13" s="133"/>
      <c r="F13" s="10">
        <f>$D42*F42</f>
        <v>0</v>
      </c>
      <c r="G13" s="10">
        <f>$D42*G42</f>
        <v>0</v>
      </c>
      <c r="H13" s="10">
        <f>$D42*H42</f>
        <v>0</v>
      </c>
      <c r="I13" s="10">
        <f t="shared" ref="I13:J13" si="1">$D42*I42</f>
        <v>0</v>
      </c>
      <c r="J13" s="10">
        <f t="shared" si="1"/>
        <v>0</v>
      </c>
      <c r="K13" s="18">
        <f t="shared" si="0"/>
        <v>0</v>
      </c>
      <c r="L13" s="3"/>
      <c r="M13" s="2"/>
    </row>
    <row r="14" spans="2:13" ht="18" customHeight="1">
      <c r="B14" s="124"/>
      <c r="C14" s="57" t="s">
        <v>104</v>
      </c>
      <c r="D14" s="132">
        <v>0.5</v>
      </c>
      <c r="E14" s="133"/>
      <c r="F14" s="10">
        <f>$D43*F43</f>
        <v>0</v>
      </c>
      <c r="G14" s="10">
        <f t="shared" ref="G14:J14" si="2">$D43*G43</f>
        <v>0</v>
      </c>
      <c r="H14" s="10">
        <f>$D43*H43</f>
        <v>0</v>
      </c>
      <c r="I14" s="10">
        <f t="shared" si="2"/>
        <v>0</v>
      </c>
      <c r="J14" s="10">
        <f t="shared" si="2"/>
        <v>0</v>
      </c>
      <c r="K14" s="18">
        <f t="shared" si="0"/>
        <v>0</v>
      </c>
      <c r="L14" s="3"/>
      <c r="M14" s="2"/>
    </row>
    <row r="15" spans="2:13" ht="18" customHeight="1">
      <c r="B15" s="124"/>
      <c r="C15" s="59" t="s">
        <v>105</v>
      </c>
      <c r="D15" s="132">
        <v>0.5</v>
      </c>
      <c r="E15" s="133"/>
      <c r="F15" s="11">
        <f>$D44*F44</f>
        <v>0</v>
      </c>
      <c r="G15" s="11">
        <f>$D44*G44</f>
        <v>0</v>
      </c>
      <c r="H15" s="11">
        <f>$D44*H44</f>
        <v>0</v>
      </c>
      <c r="I15" s="11">
        <f>$D44*I44</f>
        <v>0</v>
      </c>
      <c r="J15" s="11">
        <f>$D44*J44</f>
        <v>0</v>
      </c>
      <c r="K15" s="18">
        <f t="shared" si="0"/>
        <v>0</v>
      </c>
      <c r="L15" s="3"/>
      <c r="M15" s="2"/>
    </row>
    <row r="16" spans="2:13" ht="18" customHeight="1">
      <c r="B16" s="124"/>
      <c r="C16" s="59" t="s">
        <v>106</v>
      </c>
      <c r="D16" s="132">
        <v>0.5</v>
      </c>
      <c r="E16" s="133"/>
      <c r="F16" s="11">
        <f>$D45*F45</f>
        <v>0</v>
      </c>
      <c r="G16" s="11">
        <f>$D45*G45</f>
        <v>0</v>
      </c>
      <c r="H16" s="11">
        <f>$D45*H45</f>
        <v>0</v>
      </c>
      <c r="I16" s="11">
        <f>$D45*I45</f>
        <v>0</v>
      </c>
      <c r="J16" s="11">
        <f>$D45*J45</f>
        <v>0</v>
      </c>
      <c r="K16" s="18">
        <f t="shared" si="0"/>
        <v>0</v>
      </c>
      <c r="L16" s="3"/>
      <c r="M16" s="2"/>
    </row>
    <row r="17" spans="2:13" ht="18" customHeight="1">
      <c r="B17" s="124"/>
      <c r="C17" s="122" t="s">
        <v>58</v>
      </c>
      <c r="D17" s="108"/>
      <c r="E17" s="109"/>
      <c r="F17" s="10">
        <f>SUM(F11:F16)/2</f>
        <v>0</v>
      </c>
      <c r="G17" s="10">
        <f t="shared" ref="G17:I17" si="3">SUM(G11:G16)/2</f>
        <v>0</v>
      </c>
      <c r="H17" s="10">
        <f t="shared" si="3"/>
        <v>0</v>
      </c>
      <c r="I17" s="10">
        <f t="shared" si="3"/>
        <v>0</v>
      </c>
      <c r="J17" s="10">
        <f>SUM(J11:J16)/2</f>
        <v>0</v>
      </c>
      <c r="K17" s="18">
        <f t="shared" si="0"/>
        <v>0</v>
      </c>
      <c r="L17" s="3"/>
      <c r="M17" s="2"/>
    </row>
    <row r="18" spans="2:13" ht="18" customHeight="1">
      <c r="B18" s="125"/>
      <c r="C18" s="122" t="s">
        <v>59</v>
      </c>
      <c r="D18" s="108"/>
      <c r="E18" s="109"/>
      <c r="F18" s="10">
        <f>SUM(F11:F16)/2</f>
        <v>0</v>
      </c>
      <c r="G18" s="10">
        <f>SUM(G11:G16)/2</f>
        <v>0</v>
      </c>
      <c r="H18" s="10">
        <f>SUM(H11:H16)/2</f>
        <v>0</v>
      </c>
      <c r="I18" s="10">
        <f>SUM(I11:I16)/2</f>
        <v>0</v>
      </c>
      <c r="J18" s="10">
        <f>SUM(J11:J16)/2</f>
        <v>0</v>
      </c>
      <c r="K18" s="18">
        <f t="shared" si="0"/>
        <v>0</v>
      </c>
      <c r="L18" s="3"/>
      <c r="M18" s="2"/>
    </row>
    <row r="19" spans="2:13" ht="18" customHeight="1">
      <c r="B19" s="140" t="s">
        <v>95</v>
      </c>
      <c r="C19" s="136" t="s">
        <v>93</v>
      </c>
      <c r="D19" s="137"/>
      <c r="E19" s="138"/>
      <c r="F19" s="55"/>
      <c r="G19" s="55"/>
      <c r="H19" s="55"/>
      <c r="I19" s="55"/>
      <c r="J19" s="55"/>
      <c r="K19" s="18">
        <f t="shared" si="0"/>
        <v>0</v>
      </c>
      <c r="L19" s="3"/>
      <c r="M19" s="2"/>
    </row>
    <row r="20" spans="2:13" ht="18" customHeight="1">
      <c r="B20" s="141"/>
      <c r="C20" s="108" t="s">
        <v>61</v>
      </c>
      <c r="D20" s="108"/>
      <c r="E20" s="109"/>
      <c r="F20" s="12">
        <f>SUM(F19)</f>
        <v>0</v>
      </c>
      <c r="G20" s="13">
        <f>SUM(G19)</f>
        <v>0</v>
      </c>
      <c r="H20" s="13">
        <f>SUM(H19)</f>
        <v>0</v>
      </c>
      <c r="I20" s="13">
        <f>SUM(I19)</f>
        <v>0</v>
      </c>
      <c r="J20" s="13">
        <f>SUM(J19)</f>
        <v>0</v>
      </c>
      <c r="K20" s="18">
        <f t="shared" si="0"/>
        <v>0</v>
      </c>
      <c r="L20" s="3"/>
      <c r="M20" s="2"/>
    </row>
    <row r="21" spans="2:13" ht="18" customHeight="1">
      <c r="B21" s="102" t="s">
        <v>60</v>
      </c>
      <c r="C21" s="103"/>
      <c r="D21" s="103"/>
      <c r="E21" s="104"/>
      <c r="F21" s="32">
        <f>F18+F20</f>
        <v>0</v>
      </c>
      <c r="G21" s="32">
        <f>G18+G20</f>
        <v>0</v>
      </c>
      <c r="H21" s="32">
        <f>H18+H20</f>
        <v>0</v>
      </c>
      <c r="I21" s="32">
        <f>I18+I20</f>
        <v>0</v>
      </c>
      <c r="J21" s="32">
        <f>J18+J20</f>
        <v>0</v>
      </c>
      <c r="K21" s="18">
        <f t="shared" si="0"/>
        <v>0</v>
      </c>
      <c r="L21" s="3"/>
      <c r="M21" s="2"/>
    </row>
    <row r="22" spans="2:13" ht="18" customHeight="1">
      <c r="B22" s="102" t="s">
        <v>86</v>
      </c>
      <c r="C22" s="103"/>
      <c r="D22" s="103"/>
      <c r="E22" s="104"/>
      <c r="F22" s="12">
        <f>F21-F23</f>
        <v>0</v>
      </c>
      <c r="G22" s="12">
        <f>SUM(F21:G21)-SUM(F23:G23)</f>
        <v>0</v>
      </c>
      <c r="H22" s="12">
        <f>SUM(F21:H21)-SUM(F23:H23)</f>
        <v>0</v>
      </c>
      <c r="I22" s="12">
        <f>SUM(F21:I21)-SUM(F23:I23)</f>
        <v>0</v>
      </c>
      <c r="J22" s="12">
        <f>SUM(F21:J21)-SUM(F23:J23)</f>
        <v>0</v>
      </c>
      <c r="K22" s="18" t="s">
        <v>94</v>
      </c>
      <c r="L22" s="3"/>
      <c r="M22" s="2"/>
    </row>
    <row r="23" spans="2:13" ht="18" customHeight="1" thickBot="1">
      <c r="B23" s="105" t="s">
        <v>67</v>
      </c>
      <c r="C23" s="106"/>
      <c r="D23" s="106"/>
      <c r="E23" s="107"/>
      <c r="F23" s="48">
        <f>IF(F21&lt;=$K$21/5,F21,$K$21/5)</f>
        <v>0</v>
      </c>
      <c r="G23" s="48">
        <f>IF(F22+G21&lt;=$K$21/5,F22+G21,$K$21/5)</f>
        <v>0</v>
      </c>
      <c r="H23" s="48">
        <f>IF(G22+H21&lt;=$K$21/5,G22+H21,$K$21/5)</f>
        <v>0</v>
      </c>
      <c r="I23" s="48">
        <f>IF(H22+I21&lt;=$K$21/5,H22+I21,$K$21/5)</f>
        <v>0</v>
      </c>
      <c r="J23" s="48">
        <f>I22+J21</f>
        <v>0</v>
      </c>
      <c r="K23" s="33">
        <f>SUM(F23:J23)</f>
        <v>0</v>
      </c>
      <c r="L23" s="3"/>
      <c r="M23" s="2"/>
    </row>
    <row r="24" spans="2:13" ht="18" customHeight="1" thickTop="1">
      <c r="B24" s="110" t="s">
        <v>62</v>
      </c>
      <c r="C24" s="111"/>
      <c r="D24" s="111"/>
      <c r="E24" s="112"/>
      <c r="F24" s="14">
        <f>F17+F23</f>
        <v>0</v>
      </c>
      <c r="G24" s="14">
        <f>G17+G23</f>
        <v>0</v>
      </c>
      <c r="H24" s="14">
        <f>H17+H23</f>
        <v>0</v>
      </c>
      <c r="I24" s="14">
        <f>I17+I23</f>
        <v>0</v>
      </c>
      <c r="J24" s="14">
        <f>J17+J23</f>
        <v>0</v>
      </c>
      <c r="K24" s="15">
        <f>SUM(F24:J24)</f>
        <v>0</v>
      </c>
      <c r="L24" s="3"/>
      <c r="M24" s="2"/>
    </row>
    <row r="25" spans="2:13" ht="18" customHeight="1">
      <c r="B25" s="3"/>
      <c r="C25" s="3"/>
      <c r="D25" s="3"/>
      <c r="E25" s="3"/>
      <c r="F25" s="3"/>
      <c r="G25" s="3"/>
      <c r="H25" s="3"/>
      <c r="I25" s="3"/>
      <c r="J25" s="3"/>
      <c r="K25" s="3"/>
      <c r="L25" s="3"/>
      <c r="M25" s="2"/>
    </row>
    <row r="26" spans="2:13" ht="18" customHeight="1">
      <c r="B26" s="49" t="s">
        <v>44</v>
      </c>
      <c r="C26" s="49"/>
      <c r="D26" s="3"/>
      <c r="E26" s="3"/>
      <c r="F26" s="3"/>
      <c r="G26" s="3"/>
      <c r="H26" s="3"/>
      <c r="I26" s="3"/>
      <c r="J26" s="3"/>
      <c r="K26" s="3"/>
      <c r="L26" s="3"/>
      <c r="M26" s="2"/>
    </row>
    <row r="27" spans="2:13" ht="18" customHeight="1">
      <c r="B27" s="49" t="s">
        <v>69</v>
      </c>
      <c r="C27" s="49"/>
      <c r="D27" s="3"/>
      <c r="E27" s="3"/>
      <c r="F27" s="3"/>
      <c r="G27" s="3"/>
      <c r="H27" s="3"/>
      <c r="I27" s="3"/>
      <c r="J27" s="3"/>
      <c r="K27" s="3"/>
      <c r="L27" s="3"/>
      <c r="M27" s="2"/>
    </row>
    <row r="28" spans="2:13" ht="18" customHeight="1">
      <c r="B28" s="4"/>
      <c r="C28" s="5"/>
      <c r="D28" s="3"/>
      <c r="E28" s="3"/>
      <c r="F28" s="3"/>
      <c r="G28" s="3"/>
      <c r="H28" s="3"/>
      <c r="I28" s="3"/>
      <c r="J28" s="3"/>
      <c r="K28" s="3"/>
      <c r="L28" s="3"/>
      <c r="M28" s="2"/>
    </row>
    <row r="29" spans="2:13" ht="18" customHeight="1">
      <c r="B29" s="4" t="s">
        <v>1</v>
      </c>
      <c r="C29" s="4" t="s">
        <v>19</v>
      </c>
      <c r="D29" s="3"/>
      <c r="E29" s="3"/>
      <c r="F29" s="3"/>
      <c r="G29" s="3"/>
      <c r="H29" s="3"/>
      <c r="I29" s="3"/>
      <c r="J29" s="3"/>
      <c r="K29" s="3"/>
      <c r="L29" s="3"/>
      <c r="M29" s="2"/>
    </row>
    <row r="30" spans="2:13" ht="18" customHeight="1">
      <c r="B30" s="139" t="s">
        <v>2</v>
      </c>
      <c r="C30" s="139"/>
      <c r="D30" s="113" t="s">
        <v>14</v>
      </c>
      <c r="E30" s="113"/>
      <c r="F30" s="71" t="s">
        <v>10</v>
      </c>
      <c r="G30" s="71"/>
      <c r="H30" s="71"/>
      <c r="I30" s="71"/>
      <c r="J30" s="71"/>
      <c r="K30" s="97" t="s">
        <v>4</v>
      </c>
      <c r="L30" s="100" t="s">
        <v>70</v>
      </c>
      <c r="M30" s="2"/>
    </row>
    <row r="31" spans="2:13" ht="18" customHeight="1">
      <c r="B31" s="139"/>
      <c r="C31" s="139"/>
      <c r="D31" s="113"/>
      <c r="E31" s="113"/>
      <c r="F31" s="16" t="s">
        <v>5</v>
      </c>
      <c r="G31" s="16" t="s">
        <v>6</v>
      </c>
      <c r="H31" s="16" t="s">
        <v>7</v>
      </c>
      <c r="I31" s="16" t="s">
        <v>8</v>
      </c>
      <c r="J31" s="16" t="s">
        <v>9</v>
      </c>
      <c r="K31" s="98"/>
      <c r="L31" s="101"/>
      <c r="M31" s="2"/>
    </row>
    <row r="32" spans="2:13" ht="18" customHeight="1">
      <c r="B32" s="139"/>
      <c r="C32" s="139"/>
      <c r="D32" s="113"/>
      <c r="E32" s="113"/>
      <c r="F32" s="16" t="s">
        <v>17</v>
      </c>
      <c r="G32" s="16" t="s">
        <v>17</v>
      </c>
      <c r="H32" s="16" t="s">
        <v>17</v>
      </c>
      <c r="I32" s="16" t="s">
        <v>17</v>
      </c>
      <c r="J32" s="16" t="s">
        <v>17</v>
      </c>
      <c r="K32" s="99"/>
      <c r="L32" s="101"/>
      <c r="M32" s="2"/>
    </row>
    <row r="33" spans="2:13" ht="18" customHeight="1">
      <c r="B33" s="134" t="s">
        <v>26</v>
      </c>
      <c r="C33" s="135"/>
      <c r="D33" s="51"/>
      <c r="E33" s="17" t="s">
        <v>15</v>
      </c>
      <c r="F33" s="56"/>
      <c r="G33" s="56"/>
      <c r="H33" s="56"/>
      <c r="I33" s="56"/>
      <c r="J33" s="56"/>
      <c r="K33" s="18">
        <f>SUM(F33:J33)</f>
        <v>0</v>
      </c>
      <c r="L33" s="19" t="s">
        <v>37</v>
      </c>
      <c r="M33" s="2"/>
    </row>
    <row r="34" spans="2:13" ht="18" customHeight="1">
      <c r="B34" s="134" t="s">
        <v>27</v>
      </c>
      <c r="C34" s="135"/>
      <c r="D34" s="51"/>
      <c r="E34" s="17" t="s">
        <v>15</v>
      </c>
      <c r="F34" s="56"/>
      <c r="G34" s="56"/>
      <c r="H34" s="56"/>
      <c r="I34" s="56"/>
      <c r="J34" s="56"/>
      <c r="K34" s="18">
        <f>SUM(F34:J34)</f>
        <v>0</v>
      </c>
      <c r="L34" s="19" t="s">
        <v>38</v>
      </c>
      <c r="M34" s="2"/>
    </row>
    <row r="35" spans="2:13" ht="18" customHeight="1">
      <c r="B35" s="134" t="s">
        <v>28</v>
      </c>
      <c r="C35" s="135"/>
      <c r="D35" s="51"/>
      <c r="E35" s="17" t="s">
        <v>15</v>
      </c>
      <c r="F35" s="56"/>
      <c r="G35" s="56"/>
      <c r="H35" s="56"/>
      <c r="I35" s="56"/>
      <c r="J35" s="56"/>
      <c r="K35" s="18">
        <f t="shared" ref="K35:K45" si="4">SUM(F35:J35)</f>
        <v>0</v>
      </c>
      <c r="L35" s="19" t="s">
        <v>39</v>
      </c>
      <c r="M35" s="2"/>
    </row>
    <row r="36" spans="2:13" ht="18" customHeight="1">
      <c r="B36" s="134" t="s">
        <v>29</v>
      </c>
      <c r="C36" s="135"/>
      <c r="D36" s="51"/>
      <c r="E36" s="17" t="s">
        <v>15</v>
      </c>
      <c r="F36" s="56"/>
      <c r="G36" s="56"/>
      <c r="H36" s="56"/>
      <c r="I36" s="56"/>
      <c r="J36" s="56"/>
      <c r="K36" s="18">
        <f t="shared" si="4"/>
        <v>0</v>
      </c>
      <c r="L36" s="19" t="s">
        <v>40</v>
      </c>
      <c r="M36" s="2"/>
    </row>
    <row r="37" spans="2:13" ht="18" customHeight="1">
      <c r="B37" s="134" t="s">
        <v>30</v>
      </c>
      <c r="C37" s="135"/>
      <c r="D37" s="51"/>
      <c r="E37" s="17" t="s">
        <v>15</v>
      </c>
      <c r="F37" s="56"/>
      <c r="G37" s="56"/>
      <c r="H37" s="56"/>
      <c r="I37" s="56"/>
      <c r="J37" s="56"/>
      <c r="K37" s="18">
        <f t="shared" si="4"/>
        <v>0</v>
      </c>
      <c r="L37" s="19" t="s">
        <v>41</v>
      </c>
      <c r="M37" s="2"/>
    </row>
    <row r="38" spans="2:13" ht="18" customHeight="1">
      <c r="B38" s="134" t="s">
        <v>31</v>
      </c>
      <c r="C38" s="135"/>
      <c r="D38" s="51"/>
      <c r="E38" s="17" t="s">
        <v>16</v>
      </c>
      <c r="F38" s="56"/>
      <c r="G38" s="56"/>
      <c r="H38" s="56"/>
      <c r="I38" s="56"/>
      <c r="J38" s="56"/>
      <c r="K38" s="18">
        <f t="shared" si="4"/>
        <v>0</v>
      </c>
      <c r="L38" s="19" t="s">
        <v>34</v>
      </c>
      <c r="M38" s="2"/>
    </row>
    <row r="39" spans="2:13" ht="18" customHeight="1">
      <c r="B39" s="134" t="s">
        <v>32</v>
      </c>
      <c r="C39" s="135"/>
      <c r="D39" s="51"/>
      <c r="E39" s="17" t="s">
        <v>16</v>
      </c>
      <c r="F39" s="56"/>
      <c r="G39" s="56"/>
      <c r="H39" s="56"/>
      <c r="I39" s="56"/>
      <c r="J39" s="56"/>
      <c r="K39" s="18">
        <f t="shared" si="4"/>
        <v>0</v>
      </c>
      <c r="L39" s="19" t="s">
        <v>35</v>
      </c>
      <c r="M39" s="2"/>
    </row>
    <row r="40" spans="2:13" ht="18" customHeight="1">
      <c r="B40" s="134" t="s">
        <v>33</v>
      </c>
      <c r="C40" s="135"/>
      <c r="D40" s="51"/>
      <c r="E40" s="17" t="s">
        <v>16</v>
      </c>
      <c r="F40" s="56"/>
      <c r="G40" s="56"/>
      <c r="H40" s="56"/>
      <c r="I40" s="56"/>
      <c r="J40" s="56"/>
      <c r="K40" s="18">
        <f t="shared" si="4"/>
        <v>0</v>
      </c>
      <c r="L40" s="19" t="s">
        <v>36</v>
      </c>
      <c r="M40" s="2"/>
    </row>
    <row r="41" spans="2:13" ht="18" customHeight="1">
      <c r="B41" s="134" t="s">
        <v>21</v>
      </c>
      <c r="C41" s="135"/>
      <c r="D41" s="51"/>
      <c r="E41" s="17" t="s">
        <v>16</v>
      </c>
      <c r="F41" s="56"/>
      <c r="G41" s="56"/>
      <c r="H41" s="56"/>
      <c r="I41" s="56"/>
      <c r="J41" s="56"/>
      <c r="K41" s="18">
        <f t="shared" si="4"/>
        <v>0</v>
      </c>
      <c r="L41" s="19" t="s">
        <v>22</v>
      </c>
      <c r="M41" s="2"/>
    </row>
    <row r="42" spans="2:13" ht="18" customHeight="1">
      <c r="B42" s="134" t="s">
        <v>12</v>
      </c>
      <c r="C42" s="135"/>
      <c r="D42" s="51"/>
      <c r="E42" s="17" t="s">
        <v>16</v>
      </c>
      <c r="F42" s="56"/>
      <c r="G42" s="56"/>
      <c r="H42" s="56"/>
      <c r="I42" s="56"/>
      <c r="J42" s="56"/>
      <c r="K42" s="18">
        <f t="shared" si="4"/>
        <v>0</v>
      </c>
      <c r="L42" s="19" t="s">
        <v>23</v>
      </c>
      <c r="M42" s="2"/>
    </row>
    <row r="43" spans="2:13" ht="18" customHeight="1">
      <c r="B43" s="134" t="s">
        <v>13</v>
      </c>
      <c r="C43" s="135"/>
      <c r="D43" s="51"/>
      <c r="E43" s="17" t="s">
        <v>16</v>
      </c>
      <c r="F43" s="56"/>
      <c r="G43" s="56"/>
      <c r="H43" s="56"/>
      <c r="I43" s="56"/>
      <c r="J43" s="56"/>
      <c r="K43" s="18">
        <f t="shared" si="4"/>
        <v>0</v>
      </c>
      <c r="L43" s="19" t="s">
        <v>96</v>
      </c>
      <c r="M43" s="2"/>
    </row>
    <row r="44" spans="2:13" ht="18" customHeight="1">
      <c r="B44" s="134" t="s">
        <v>11</v>
      </c>
      <c r="C44" s="135"/>
      <c r="D44" s="51"/>
      <c r="E44" s="17" t="s">
        <v>16</v>
      </c>
      <c r="F44" s="56"/>
      <c r="G44" s="56"/>
      <c r="H44" s="56"/>
      <c r="I44" s="56"/>
      <c r="J44" s="56"/>
      <c r="K44" s="18">
        <f t="shared" si="4"/>
        <v>0</v>
      </c>
      <c r="L44" s="19" t="s">
        <v>24</v>
      </c>
      <c r="M44" s="2"/>
    </row>
    <row r="45" spans="2:13" ht="18" customHeight="1">
      <c r="B45" s="142" t="s">
        <v>25</v>
      </c>
      <c r="C45" s="143"/>
      <c r="D45" s="51"/>
      <c r="E45" s="17" t="s">
        <v>16</v>
      </c>
      <c r="F45" s="56"/>
      <c r="G45" s="46">
        <v>0</v>
      </c>
      <c r="H45" s="46">
        <v>0</v>
      </c>
      <c r="I45" s="46">
        <v>0</v>
      </c>
      <c r="J45" s="56"/>
      <c r="K45" s="18">
        <f t="shared" si="4"/>
        <v>0</v>
      </c>
      <c r="L45" s="19" t="s">
        <v>99</v>
      </c>
      <c r="M45" s="2"/>
    </row>
    <row r="46" spans="2:13" ht="18" customHeight="1">
      <c r="B46" s="3"/>
      <c r="C46" s="3"/>
      <c r="D46" s="3"/>
      <c r="E46" s="3"/>
      <c r="F46" s="3"/>
      <c r="G46" s="3"/>
      <c r="H46" s="3"/>
      <c r="I46" s="3"/>
      <c r="J46" s="3"/>
      <c r="K46" s="3"/>
      <c r="L46" s="3"/>
      <c r="M46" s="2"/>
    </row>
    <row r="47" spans="2:13" ht="18" customHeight="1">
      <c r="B47" s="20" t="s">
        <v>97</v>
      </c>
      <c r="C47" s="20"/>
      <c r="D47" s="3"/>
      <c r="E47" s="3"/>
      <c r="F47" s="3"/>
      <c r="G47" s="3"/>
      <c r="H47" s="3"/>
      <c r="I47" s="3"/>
      <c r="J47" s="3"/>
      <c r="K47" s="3"/>
      <c r="L47" s="3"/>
      <c r="M47" s="2"/>
    </row>
    <row r="48" spans="2:13" ht="18" customHeight="1">
      <c r="B48" s="20" t="s">
        <v>92</v>
      </c>
      <c r="C48" s="20"/>
      <c r="D48" s="3"/>
      <c r="E48" s="3"/>
      <c r="F48" s="3"/>
      <c r="G48" s="3"/>
      <c r="H48" s="3"/>
      <c r="I48" s="3"/>
      <c r="J48" s="3"/>
      <c r="K48" s="3"/>
      <c r="L48" s="3"/>
      <c r="M48" s="2"/>
    </row>
    <row r="49" spans="2:13" ht="18" customHeight="1">
      <c r="B49" s="20" t="s">
        <v>98</v>
      </c>
      <c r="C49" s="20"/>
      <c r="D49" s="3"/>
      <c r="E49" s="3"/>
      <c r="F49" s="3"/>
      <c r="G49" s="3"/>
      <c r="H49" s="3"/>
      <c r="I49" s="3"/>
      <c r="J49" s="3"/>
      <c r="K49" s="3"/>
      <c r="L49" s="3"/>
      <c r="M49" s="2"/>
    </row>
    <row r="50" spans="2:13" ht="18" customHeight="1">
      <c r="B50" s="20" t="s">
        <v>71</v>
      </c>
      <c r="C50" s="20"/>
      <c r="D50" s="3"/>
      <c r="E50" s="3"/>
      <c r="F50" s="3"/>
      <c r="G50" s="3"/>
      <c r="H50" s="3"/>
      <c r="I50" s="3"/>
      <c r="J50" s="3"/>
      <c r="K50" s="3"/>
      <c r="L50" s="3"/>
      <c r="M50" s="2"/>
    </row>
    <row r="51" spans="2:13" ht="18" customHeight="1">
      <c r="B51" s="20" t="s">
        <v>100</v>
      </c>
      <c r="C51" s="20"/>
      <c r="D51" s="20"/>
      <c r="E51" s="2"/>
      <c r="F51" s="2"/>
      <c r="G51" s="2"/>
      <c r="H51" s="2"/>
      <c r="I51" s="2"/>
      <c r="J51" s="2"/>
      <c r="K51" s="2"/>
      <c r="L51" s="2"/>
      <c r="M51" s="2"/>
    </row>
    <row r="52" spans="2:13" ht="23.25" customHeight="1">
      <c r="B52" s="58" t="s">
        <v>107</v>
      </c>
    </row>
  </sheetData>
  <sheetProtection selectLockedCells="1"/>
  <mergeCells count="38">
    <mergeCell ref="B42:C42"/>
    <mergeCell ref="B43:C43"/>
    <mergeCell ref="B44:C44"/>
    <mergeCell ref="B45:C45"/>
    <mergeCell ref="B37:C37"/>
    <mergeCell ref="B38:C38"/>
    <mergeCell ref="B39:C39"/>
    <mergeCell ref="B40:C40"/>
    <mergeCell ref="B41:C41"/>
    <mergeCell ref="D12:E12"/>
    <mergeCell ref="D13:E13"/>
    <mergeCell ref="D14:E14"/>
    <mergeCell ref="B36:C36"/>
    <mergeCell ref="B33:C33"/>
    <mergeCell ref="B34:C34"/>
    <mergeCell ref="B35:C35"/>
    <mergeCell ref="C19:E19"/>
    <mergeCell ref="B30:C32"/>
    <mergeCell ref="B19:B20"/>
    <mergeCell ref="B22:E22"/>
    <mergeCell ref="D15:E15"/>
    <mergeCell ref="D16:E16"/>
    <mergeCell ref="K8:K10"/>
    <mergeCell ref="K30:K32"/>
    <mergeCell ref="L30:L32"/>
    <mergeCell ref="B21:E21"/>
    <mergeCell ref="B23:E23"/>
    <mergeCell ref="C20:E20"/>
    <mergeCell ref="B24:E24"/>
    <mergeCell ref="D30:E32"/>
    <mergeCell ref="F8:J8"/>
    <mergeCell ref="F30:J30"/>
    <mergeCell ref="B8:C10"/>
    <mergeCell ref="C17:E17"/>
    <mergeCell ref="C18:E18"/>
    <mergeCell ref="B11:B18"/>
    <mergeCell ref="D8:E10"/>
    <mergeCell ref="D11:E11"/>
  </mergeCells>
  <phoneticPr fontId="2"/>
  <printOptions gridLinesSet="0"/>
  <pageMargins left="0.59055118110236227" right="0" top="0.19685039370078741" bottom="0.19685039370078741" header="0.59055118110236227"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収支計画・資金計画</vt:lpstr>
      <vt:lpstr>サービス購入料の内訳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2019-01-09T07:39:13Z</dcterms:modified>
</cp:coreProperties>
</file>