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609\Documents\⑧デジタル関係\標準化\RFI\起案用\"/>
    </mc:Choice>
  </mc:AlternateContent>
  <bookViews>
    <workbookView xWindow="0" yWindow="0" windowWidth="28800" windowHeight="12210" tabRatio="827"/>
  </bookViews>
  <sheets>
    <sheet name="はじめに" sheetId="8" r:id="rId1"/>
    <sheet name="見積書合計" sheetId="1" r:id="rId2"/>
    <sheet name="見積明細書" sheetId="9" r:id="rId3"/>
    <sheet name="人員単価情報" sheetId="3" r:id="rId4"/>
    <sheet name="（別紙）経費区分" sheetId="23" r:id="rId5"/>
    <sheet name="見積書合計 (記入例)" sheetId="20" r:id="rId6"/>
    <sheet name="見積明細書 (記入例)" sheetId="21" r:id="rId7"/>
    <sheet name="人員単価情報 (記入例)" sheetId="22" r:id="rId8"/>
    <sheet name="ドロップダウンリスト" sheetId="24" state="hidden" r:id="rId9"/>
  </sheets>
  <definedNames>
    <definedName name="_Ref372838465" localSheetId="4">'（別紙）経費区分'!#REF!</definedName>
    <definedName name="_xlnm.Print_Area" localSheetId="1">見積書合計!$B$1:$H$34</definedName>
    <definedName name="_xlnm.Print_Area" localSheetId="5">'見積書合計 (記入例)'!$B$1:$I$36</definedName>
    <definedName name="_xlnm.Print_Area" localSheetId="3">人員単価情報!$A$1:$G$8</definedName>
    <definedName name="_xlnm.Print_Titles" localSheetId="4">'（別紙）経費区分'!$3:$3</definedName>
    <definedName name="_xlnm.Print_Titles" localSheetId="2">見積明細書!$1:$3</definedName>
    <definedName name="技術者ランク">人員単価情報!$C$4:$C$8</definedName>
    <definedName name="技術者ランク２">#REF!</definedName>
    <definedName name="技術者ランク例">'人員単価情報 (記入例)'!$C$4:$C$8</definedName>
    <definedName name="技術者ランク零">#REF!</definedName>
    <definedName name="経費区分">ドロップダウンリスト!$A$1:$A$30</definedName>
  </definedNames>
  <calcPr calcId="162913"/>
</workbook>
</file>

<file path=xl/calcChain.xml><?xml version="1.0" encoding="utf-8"?>
<calcChain xmlns="http://schemas.openxmlformats.org/spreadsheetml/2006/main">
  <c r="F8" i="22" l="1"/>
  <c r="F7" i="22"/>
  <c r="F6" i="22"/>
  <c r="F5" i="22"/>
  <c r="F4" i="22"/>
  <c r="G1" i="22"/>
  <c r="I20" i="21"/>
  <c r="I19" i="21"/>
  <c r="I18" i="21"/>
  <c r="I16" i="21"/>
  <c r="I15" i="21"/>
  <c r="I14" i="21"/>
  <c r="I12" i="21"/>
  <c r="I11" i="21"/>
  <c r="I10" i="21"/>
  <c r="I8" i="21"/>
  <c r="I7" i="21"/>
  <c r="I6" i="21"/>
  <c r="I5" i="21"/>
  <c r="H1" i="21"/>
  <c r="G1" i="3"/>
  <c r="I21" i="21" l="1"/>
  <c r="E18" i="20" s="1"/>
  <c r="F8" i="3"/>
  <c r="F7" i="3"/>
  <c r="F6" i="3"/>
  <c r="F5" i="3"/>
  <c r="F4" i="3"/>
  <c r="H1" i="9" l="1"/>
  <c r="I6" i="9"/>
  <c r="I5" i="9"/>
  <c r="I7" i="9"/>
  <c r="I19" i="9"/>
  <c r="I20" i="9"/>
  <c r="I18" i="9"/>
  <c r="I14" i="9"/>
  <c r="I11" i="9"/>
  <c r="I16" i="9"/>
  <c r="I15" i="9"/>
  <c r="I12" i="9"/>
  <c r="I10" i="9"/>
  <c r="I8" i="9"/>
  <c r="I21" i="9" l="1"/>
  <c r="E18" i="1" s="1"/>
</calcChain>
</file>

<file path=xl/comments1.xml><?xml version="1.0" encoding="utf-8"?>
<comments xmlns="http://schemas.openxmlformats.org/spreadsheetml/2006/main">
  <authors>
    <author>東 康則</author>
  </authors>
  <commentList>
    <comment ref="F22" authorId="0" shapeId="0">
      <text>
        <r>
          <rPr>
            <b/>
            <sz val="9"/>
            <color indexed="81"/>
            <rFont val="MS P ゴシック"/>
            <family val="3"/>
            <charset val="128"/>
          </rPr>
          <t>〇の場合は、右の特記事項に内容を記載してください。</t>
        </r>
        <r>
          <rPr>
            <sz val="9"/>
            <color indexed="81"/>
            <rFont val="MS P ゴシック"/>
            <family val="3"/>
            <charset val="128"/>
          </rPr>
          <t xml:space="preserve">
</t>
        </r>
      </text>
    </comment>
    <comment ref="F23" authorId="0" shapeId="0">
      <text>
        <r>
          <rPr>
            <b/>
            <sz val="9"/>
            <color indexed="81"/>
            <rFont val="MS P ゴシック"/>
            <family val="3"/>
            <charset val="128"/>
          </rPr>
          <t>〇の場合は、右の特記事項に内容を記載してください。</t>
        </r>
        <r>
          <rPr>
            <sz val="9"/>
            <color indexed="81"/>
            <rFont val="MS P ゴシック"/>
            <family val="3"/>
            <charset val="128"/>
          </rPr>
          <t xml:space="preserve">
</t>
        </r>
      </text>
    </comment>
    <comment ref="F24" authorId="0" shapeId="0">
      <text>
        <r>
          <rPr>
            <b/>
            <sz val="9"/>
            <color indexed="81"/>
            <rFont val="MS P ゴシック"/>
            <family val="3"/>
            <charset val="128"/>
          </rPr>
          <t>〇の場合は、右の特記事項に内容を記載してください。</t>
        </r>
        <r>
          <rPr>
            <sz val="9"/>
            <color indexed="81"/>
            <rFont val="MS P ゴシック"/>
            <family val="3"/>
            <charset val="128"/>
          </rPr>
          <t xml:space="preserve">
</t>
        </r>
      </text>
    </comment>
    <comment ref="F25" authorId="0" shapeId="0">
      <text>
        <r>
          <rPr>
            <b/>
            <sz val="9"/>
            <color indexed="81"/>
            <rFont val="MS P ゴシック"/>
            <family val="3"/>
            <charset val="128"/>
          </rPr>
          <t>〇の場合は、右の特記事項に内容を記載してください。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東 康則</author>
  </authors>
  <commentList>
    <comment ref="B3" authorId="0" shapeId="0">
      <text>
        <r>
          <rPr>
            <b/>
            <sz val="9"/>
            <color indexed="81"/>
            <rFont val="MS P ゴシック"/>
            <family val="3"/>
            <charset val="128"/>
          </rPr>
          <t>別紙「情報システムの経費区分」を参照し、選択してください。</t>
        </r>
        <r>
          <rPr>
            <sz val="9"/>
            <color indexed="81"/>
            <rFont val="MS P ゴシック"/>
            <family val="3"/>
            <charset val="128"/>
          </rPr>
          <t xml:space="preserve">
</t>
        </r>
      </text>
    </comment>
    <comment ref="E3" authorId="0" shapeId="0">
      <text>
        <r>
          <rPr>
            <b/>
            <sz val="9"/>
            <color indexed="81"/>
            <rFont val="MS P ゴシック"/>
            <family val="3"/>
            <charset val="128"/>
          </rPr>
          <t>人員単価情報シートＣ列を引用しています。</t>
        </r>
      </text>
    </comment>
  </commentList>
</comments>
</file>

<file path=xl/comments3.xml><?xml version="1.0" encoding="utf-8"?>
<comments xmlns="http://schemas.openxmlformats.org/spreadsheetml/2006/main">
  <authors>
    <author>東 康則</author>
  </authors>
  <commentList>
    <comment ref="B3" authorId="0" shapeId="0">
      <text>
        <r>
          <rPr>
            <b/>
            <sz val="9"/>
            <color indexed="81"/>
            <rFont val="MS P ゴシック"/>
            <family val="3"/>
            <charset val="128"/>
          </rPr>
          <t>名称や役割など、適宜修正してください。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authors>
    <author>東 康則</author>
  </authors>
  <commentList>
    <comment ref="F22" authorId="0" shapeId="0">
      <text>
        <r>
          <rPr>
            <b/>
            <sz val="9"/>
            <color indexed="81"/>
            <rFont val="MS P ゴシック"/>
            <family val="3"/>
            <charset val="128"/>
          </rPr>
          <t>〇の場合は、右の特記事項に内容を記載してください。</t>
        </r>
        <r>
          <rPr>
            <sz val="9"/>
            <color indexed="81"/>
            <rFont val="MS P ゴシック"/>
            <family val="3"/>
            <charset val="128"/>
          </rPr>
          <t xml:space="preserve">
</t>
        </r>
      </text>
    </comment>
    <comment ref="F23" authorId="0" shapeId="0">
      <text>
        <r>
          <rPr>
            <b/>
            <sz val="9"/>
            <color indexed="81"/>
            <rFont val="MS P ゴシック"/>
            <family val="3"/>
            <charset val="128"/>
          </rPr>
          <t>〇の場合は、右の特記事項に内容を記載してください。</t>
        </r>
        <r>
          <rPr>
            <sz val="9"/>
            <color indexed="81"/>
            <rFont val="MS P ゴシック"/>
            <family val="3"/>
            <charset val="128"/>
          </rPr>
          <t xml:space="preserve">
</t>
        </r>
      </text>
    </comment>
    <comment ref="F24" authorId="0" shapeId="0">
      <text>
        <r>
          <rPr>
            <b/>
            <sz val="9"/>
            <color indexed="81"/>
            <rFont val="MS P ゴシック"/>
            <family val="3"/>
            <charset val="128"/>
          </rPr>
          <t>〇の場合は、右の特記事項に内容を記載してください。</t>
        </r>
        <r>
          <rPr>
            <sz val="9"/>
            <color indexed="81"/>
            <rFont val="MS P ゴシック"/>
            <family val="3"/>
            <charset val="128"/>
          </rPr>
          <t xml:space="preserve">
</t>
        </r>
      </text>
    </comment>
    <comment ref="F25" authorId="0" shapeId="0">
      <text>
        <r>
          <rPr>
            <b/>
            <sz val="9"/>
            <color indexed="81"/>
            <rFont val="MS P ゴシック"/>
            <family val="3"/>
            <charset val="128"/>
          </rPr>
          <t>〇の場合は、右の特記事項に内容を記載してください。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authors>
    <author>東 康則</author>
  </authors>
  <commentList>
    <comment ref="B3" authorId="0" shapeId="0">
      <text>
        <r>
          <rPr>
            <b/>
            <sz val="9"/>
            <color indexed="81"/>
            <rFont val="MS P ゴシック"/>
            <family val="3"/>
            <charset val="128"/>
          </rPr>
          <t>別紙「情報システムの経費区分」を参照し、選択してください。</t>
        </r>
        <r>
          <rPr>
            <sz val="9"/>
            <color indexed="81"/>
            <rFont val="MS P ゴシック"/>
            <family val="3"/>
            <charset val="128"/>
          </rPr>
          <t xml:space="preserve">
</t>
        </r>
      </text>
    </comment>
    <comment ref="E3" authorId="0" shapeId="0">
      <text>
        <r>
          <rPr>
            <b/>
            <sz val="9"/>
            <color indexed="81"/>
            <rFont val="MS P ゴシック"/>
            <family val="3"/>
            <charset val="128"/>
          </rPr>
          <t>人員単価情報シートＣ列を引用しています。</t>
        </r>
      </text>
    </comment>
  </commentList>
</comments>
</file>

<file path=xl/comments6.xml><?xml version="1.0" encoding="utf-8"?>
<comments xmlns="http://schemas.openxmlformats.org/spreadsheetml/2006/main">
  <authors>
    <author>東 康則</author>
  </authors>
  <commentList>
    <comment ref="B3" authorId="0" shapeId="0">
      <text>
        <r>
          <rPr>
            <b/>
            <sz val="9"/>
            <color indexed="81"/>
            <rFont val="MS P ゴシック"/>
            <family val="3"/>
            <charset val="128"/>
          </rPr>
          <t>名称や役割など、適宜修正してください。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<sst xmlns="http://schemas.openxmlformats.org/spreadsheetml/2006/main" count="338" uniqueCount="211">
  <si>
    <t>発行日：</t>
    <rPh sb="0" eb="3">
      <t>ハッコウビ</t>
    </rPh>
    <phoneticPr fontId="2"/>
  </si>
  <si>
    <t>見 積 書 番 号</t>
    <rPh sb="0" eb="1">
      <t>ケン</t>
    </rPh>
    <rPh sb="2" eb="3">
      <t>セキ</t>
    </rPh>
    <rPh sb="4" eb="5">
      <t>ショ</t>
    </rPh>
    <rPh sb="6" eb="7">
      <t>バン</t>
    </rPh>
    <rPh sb="8" eb="9">
      <t>ゴウ</t>
    </rPh>
    <phoneticPr fontId="2"/>
  </si>
  <si>
    <t>会社名：</t>
    <rPh sb="0" eb="3">
      <t>カイシャメイ</t>
    </rPh>
    <phoneticPr fontId="2"/>
  </si>
  <si>
    <t>住所：</t>
    <rPh sb="0" eb="2">
      <t>ジュウショ</t>
    </rPh>
    <phoneticPr fontId="2"/>
  </si>
  <si>
    <t>TEL：</t>
    <phoneticPr fontId="2"/>
  </si>
  <si>
    <t>FAX：</t>
    <phoneticPr fontId="2"/>
  </si>
  <si>
    <t>代表取締役：</t>
    <rPh sb="0" eb="2">
      <t>ダイヒョウ</t>
    </rPh>
    <rPh sb="2" eb="5">
      <t>トリシマリヤク</t>
    </rPh>
    <phoneticPr fontId="2"/>
  </si>
  <si>
    <t>担当：</t>
    <rPh sb="0" eb="2">
      <t>タントウ</t>
    </rPh>
    <phoneticPr fontId="2"/>
  </si>
  <si>
    <t>見積もり有効期限：</t>
    <rPh sb="0" eb="2">
      <t>ミツ</t>
    </rPh>
    <rPh sb="4" eb="6">
      <t>ユウコウ</t>
    </rPh>
    <rPh sb="6" eb="8">
      <t>キゲン</t>
    </rPh>
    <phoneticPr fontId="2"/>
  </si>
  <si>
    <t>御  見  積  書</t>
    <rPh sb="0" eb="1">
      <t>オン</t>
    </rPh>
    <rPh sb="3" eb="4">
      <t>ケン</t>
    </rPh>
    <rPh sb="6" eb="7">
      <t>セキ</t>
    </rPh>
    <rPh sb="9" eb="10">
      <t>ショ</t>
    </rPh>
    <phoneticPr fontId="2"/>
  </si>
  <si>
    <t>御中</t>
    <rPh sb="0" eb="2">
      <t>オンチュウ</t>
    </rPh>
    <phoneticPr fontId="2"/>
  </si>
  <si>
    <t>件名：</t>
    <rPh sb="0" eb="2">
      <t>ケンメイ</t>
    </rPh>
    <phoneticPr fontId="2"/>
  </si>
  <si>
    <t>金額(税抜き)：</t>
    <rPh sb="0" eb="2">
      <t>キンガク</t>
    </rPh>
    <rPh sb="3" eb="4">
      <t>ゼイ</t>
    </rPh>
    <rPh sb="4" eb="5">
      <t>ヌ</t>
    </rPh>
    <phoneticPr fontId="2"/>
  </si>
  <si>
    <t>項番</t>
    <rPh sb="0" eb="2">
      <t>コウバン</t>
    </rPh>
    <phoneticPr fontId="2"/>
  </si>
  <si>
    <t>条件</t>
    <rPh sb="0" eb="2">
      <t>ジョウケン</t>
    </rPh>
    <phoneticPr fontId="2"/>
  </si>
  <si>
    <t>設定値</t>
    <rPh sb="0" eb="3">
      <t>セッテイチ</t>
    </rPh>
    <phoneticPr fontId="2"/>
  </si>
  <si>
    <t>特記事項</t>
    <rPh sb="0" eb="2">
      <t>トッキ</t>
    </rPh>
    <rPh sb="2" eb="4">
      <t>ジコウ</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</si>
  <si>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</si>
  <si>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</si>
  <si>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</si>
  <si>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</si>
  <si>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</si>
  <si>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</si>
  <si>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</si>
  <si>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</si>
  <si>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</si>
  <si>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</si>
  <si>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</si>
  <si>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</si>
  <si>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技術者名称</t>
    <rPh sb="0" eb="3">
      <t>ギジュツシャ</t>
    </rPh>
    <rPh sb="3" eb="5">
      <t>メイショウ</t>
    </rPh>
    <phoneticPr fontId="2"/>
  </si>
  <si>
    <t>主な役割</t>
    <rPh sb="0" eb="1">
      <t>オモ</t>
    </rPh>
    <rPh sb="2" eb="4">
      <t>ヤクワリ</t>
    </rPh>
    <phoneticPr fontId="2"/>
  </si>
  <si>
    <t>プロジェクトマネージャー</t>
    <phoneticPr fontId="2"/>
  </si>
  <si>
    <t>02</t>
    <phoneticPr fontId="2"/>
  </si>
  <si>
    <t>03</t>
    <phoneticPr fontId="2"/>
  </si>
  <si>
    <t>システムエンジニア1</t>
    <phoneticPr fontId="2"/>
  </si>
  <si>
    <t>システムエンジニア2</t>
    <phoneticPr fontId="2"/>
  </si>
  <si>
    <t>SE1</t>
    <phoneticPr fontId="2"/>
  </si>
  <si>
    <t>PM</t>
    <phoneticPr fontId="2"/>
  </si>
  <si>
    <t>SE2</t>
    <phoneticPr fontId="2"/>
  </si>
  <si>
    <t>プログラマ</t>
    <phoneticPr fontId="2"/>
  </si>
  <si>
    <t>PG</t>
    <phoneticPr fontId="2"/>
  </si>
  <si>
    <t>04</t>
    <phoneticPr fontId="2"/>
  </si>
  <si>
    <t>人月単価
(人日×20)</t>
    <rPh sb="0" eb="2">
      <t>ニンゲツ</t>
    </rPh>
    <rPh sb="2" eb="4">
      <t>タンカ</t>
    </rPh>
    <rPh sb="7" eb="8">
      <t>ニチ</t>
    </rPh>
    <phoneticPr fontId="2"/>
  </si>
  <si>
    <t>見積前提条件</t>
    <rPh sb="0" eb="2">
      <t>ミツ</t>
    </rPh>
    <rPh sb="2" eb="4">
      <t>ゼンテイ</t>
    </rPh>
    <rPh sb="4" eb="6">
      <t>ジョウケン</t>
    </rPh>
    <phoneticPr fontId="2"/>
  </si>
  <si>
    <t>技術者
ランク表記</t>
    <rPh sb="0" eb="3">
      <t>ギジュツシャ</t>
    </rPh>
    <rPh sb="7" eb="9">
      <t>ヒョウキ</t>
    </rPh>
    <phoneticPr fontId="2"/>
  </si>
  <si>
    <t>〇</t>
  </si>
  <si>
    <t>技術レベル</t>
    <rPh sb="0" eb="2">
      <t>ギジュツ</t>
    </rPh>
    <phoneticPr fontId="2"/>
  </si>
  <si>
    <t>人日単価</t>
    <rPh sb="0" eb="2">
      <t>ニンニチ</t>
    </rPh>
    <rPh sb="2" eb="4">
      <t>タンカ</t>
    </rPh>
    <phoneticPr fontId="2"/>
  </si>
  <si>
    <t>　</t>
  </si>
  <si>
    <t>項目・品名</t>
    <rPh sb="0" eb="2">
      <t>コウモク</t>
    </rPh>
    <rPh sb="3" eb="5">
      <t>ヒンメイ</t>
    </rPh>
    <phoneticPr fontId="2"/>
  </si>
  <si>
    <t>単価</t>
    <rPh sb="0" eb="2">
      <t>タンカ</t>
    </rPh>
    <phoneticPr fontId="2"/>
  </si>
  <si>
    <t>数量</t>
    <rPh sb="0" eb="2">
      <t>スウリョウ</t>
    </rPh>
    <phoneticPr fontId="2"/>
  </si>
  <si>
    <t>単位</t>
    <rPh sb="0" eb="2">
      <t>タンイ</t>
    </rPh>
    <phoneticPr fontId="2"/>
  </si>
  <si>
    <t>金額</t>
    <rPh sb="0" eb="2">
      <t>キンガク</t>
    </rPh>
    <phoneticPr fontId="2"/>
  </si>
  <si>
    <t>経費区分
（国基準）</t>
    <rPh sb="0" eb="2">
      <t>ケイヒ</t>
    </rPh>
    <rPh sb="2" eb="4">
      <t>クブン</t>
    </rPh>
    <rPh sb="6" eb="7">
      <t>クニ</t>
    </rPh>
    <rPh sb="7" eb="9">
      <t>キジュン</t>
    </rPh>
    <phoneticPr fontId="2"/>
  </si>
  <si>
    <t>４、その他</t>
    <rPh sb="4" eb="5">
      <t>タ</t>
    </rPh>
    <phoneticPr fontId="2"/>
  </si>
  <si>
    <t>内容</t>
    <rPh sb="0" eb="2">
      <t>ナイヨウ</t>
    </rPh>
    <phoneticPr fontId="2"/>
  </si>
  <si>
    <t>見　積　明　細　書</t>
    <rPh sb="0" eb="1">
      <t>ミ</t>
    </rPh>
    <rPh sb="2" eb="3">
      <t>セキ</t>
    </rPh>
    <rPh sb="4" eb="5">
      <t>アキラ</t>
    </rPh>
    <rPh sb="6" eb="7">
      <t>ホソ</t>
    </rPh>
    <rPh sb="8" eb="9">
      <t>ショ</t>
    </rPh>
    <phoneticPr fontId="2"/>
  </si>
  <si>
    <t>見積書番号</t>
    <rPh sb="0" eb="3">
      <t>ミツモリショ</t>
    </rPh>
    <rPh sb="3" eb="5">
      <t>バンゴウ</t>
    </rPh>
    <phoneticPr fontId="2"/>
  </si>
  <si>
    <t>1-1</t>
    <phoneticPr fontId="2"/>
  </si>
  <si>
    <t>1-2</t>
    <phoneticPr fontId="2"/>
  </si>
  <si>
    <t>1-3</t>
    <phoneticPr fontId="2"/>
  </si>
  <si>
    <t>1-4</t>
    <phoneticPr fontId="2"/>
  </si>
  <si>
    <t>2-1</t>
    <phoneticPr fontId="2"/>
  </si>
  <si>
    <t>2-2</t>
    <phoneticPr fontId="2"/>
  </si>
  <si>
    <t>2-3</t>
    <phoneticPr fontId="2"/>
  </si>
  <si>
    <t>3-1</t>
    <phoneticPr fontId="2"/>
  </si>
  <si>
    <t>3-2</t>
    <phoneticPr fontId="2"/>
  </si>
  <si>
    <t>3-3</t>
    <phoneticPr fontId="2"/>
  </si>
  <si>
    <t>4-1</t>
    <phoneticPr fontId="2"/>
  </si>
  <si>
    <t>4-2</t>
    <phoneticPr fontId="2"/>
  </si>
  <si>
    <t>4-3</t>
    <phoneticPr fontId="2"/>
  </si>
  <si>
    <t>技術者
ランク</t>
    <rPh sb="0" eb="3">
      <t>ギジュツシャ</t>
    </rPh>
    <phoneticPr fontId="2"/>
  </si>
  <si>
    <t>カスタマーエンジニア</t>
    <phoneticPr fontId="2"/>
  </si>
  <si>
    <t>CE</t>
    <phoneticPr fontId="2"/>
  </si>
  <si>
    <t>ハードウェアの設置作業、保守作業など</t>
    <rPh sb="7" eb="9">
      <t>セッチ</t>
    </rPh>
    <rPh sb="9" eb="11">
      <t>サギョウ</t>
    </rPh>
    <rPh sb="12" eb="14">
      <t>ホシュ</t>
    </rPh>
    <rPh sb="14" eb="16">
      <t>サギョウ</t>
    </rPh>
    <phoneticPr fontId="2"/>
  </si>
  <si>
    <t>プロジェクトの進捗管理・プロジェクト全体の管理監督など</t>
    <rPh sb="7" eb="9">
      <t>シンチョク</t>
    </rPh>
    <rPh sb="9" eb="11">
      <t>カンリ</t>
    </rPh>
    <rPh sb="18" eb="20">
      <t>ゼンタイ</t>
    </rPh>
    <rPh sb="21" eb="23">
      <t>カンリ</t>
    </rPh>
    <rPh sb="23" eb="25">
      <t>カントク</t>
    </rPh>
    <phoneticPr fontId="2"/>
  </si>
  <si>
    <t>システムの機能設計及び具体化の中心的役割など</t>
    <rPh sb="5" eb="7">
      <t>キノウ</t>
    </rPh>
    <rPh sb="7" eb="9">
      <t>セッケイ</t>
    </rPh>
    <rPh sb="9" eb="10">
      <t>オヨ</t>
    </rPh>
    <rPh sb="11" eb="14">
      <t>グタイカ</t>
    </rPh>
    <rPh sb="15" eb="18">
      <t>チュウシンテキ</t>
    </rPh>
    <rPh sb="18" eb="20">
      <t>ヤクワリ</t>
    </rPh>
    <phoneticPr fontId="2"/>
  </si>
  <si>
    <t>基本設計をもとにした詳細設計、ソフトウェアテスト等の中心的役割など</t>
    <rPh sb="0" eb="2">
      <t>キホン</t>
    </rPh>
    <rPh sb="2" eb="4">
      <t>セッケイ</t>
    </rPh>
    <rPh sb="10" eb="12">
      <t>ショウサイ</t>
    </rPh>
    <rPh sb="12" eb="14">
      <t>セッケイ</t>
    </rPh>
    <rPh sb="24" eb="25">
      <t>トウ</t>
    </rPh>
    <rPh sb="26" eb="29">
      <t>チュウシンテキ</t>
    </rPh>
    <rPh sb="29" eb="31">
      <t>ヤクワリ</t>
    </rPh>
    <phoneticPr fontId="2"/>
  </si>
  <si>
    <t>プログラミング、モジュールやプロセステストを実施など</t>
    <rPh sb="22" eb="24">
      <t>ジッシ</t>
    </rPh>
    <phoneticPr fontId="2"/>
  </si>
  <si>
    <t>人日</t>
  </si>
  <si>
    <t>２、ハードウェア保守関係</t>
    <rPh sb="8" eb="10">
      <t>ホシュ</t>
    </rPh>
    <rPh sb="10" eb="12">
      <t>カンケイ</t>
    </rPh>
    <phoneticPr fontId="2"/>
  </si>
  <si>
    <t>３、ソフトウェア保守関係</t>
    <rPh sb="8" eb="10">
      <t>ホシュ</t>
    </rPh>
    <rPh sb="10" eb="12">
      <t>カンケイ</t>
    </rPh>
    <phoneticPr fontId="2"/>
  </si>
  <si>
    <t>個</t>
  </si>
  <si>
    <t>富田林市</t>
    <rPh sb="0" eb="4">
      <t>トンダバヤシシ</t>
    </rPh>
    <phoneticPr fontId="2"/>
  </si>
  <si>
    <t>問合せの受付時間や曜日に制限がある。</t>
    <rPh sb="0" eb="2">
      <t>トイアワ</t>
    </rPh>
    <rPh sb="4" eb="6">
      <t>ウケツケ</t>
    </rPh>
    <rPh sb="6" eb="8">
      <t>ジカン</t>
    </rPh>
    <rPh sb="9" eb="11">
      <t>ヨウビ</t>
    </rPh>
    <rPh sb="12" eb="14">
      <t>セイゲン</t>
    </rPh>
    <phoneticPr fontId="2"/>
  </si>
  <si>
    <t>システム改修（法改正、カスタマイズ等）の費用を含んでいる。</t>
    <rPh sb="4" eb="6">
      <t>カイシュウ</t>
    </rPh>
    <rPh sb="17" eb="18">
      <t>トウ</t>
    </rPh>
    <rPh sb="20" eb="22">
      <t>ヒヨウ</t>
    </rPh>
    <rPh sb="23" eb="24">
      <t>フク</t>
    </rPh>
    <phoneticPr fontId="2"/>
  </si>
  <si>
    <t>SE1</t>
  </si>
  <si>
    <t>各事業者様</t>
    <rPh sb="0" eb="1">
      <t>カク</t>
    </rPh>
    <rPh sb="1" eb="4">
      <t>ジギョウシャ</t>
    </rPh>
    <rPh sb="4" eb="5">
      <t>サマ</t>
    </rPh>
    <phoneticPr fontId="2"/>
  </si>
  <si>
    <t>※行の追加や高さについては、必要に応じて適宜変更してください。</t>
    <phoneticPr fontId="2"/>
  </si>
  <si>
    <t>人　員　単　価　情　報</t>
    <rPh sb="0" eb="1">
      <t>ヒト</t>
    </rPh>
    <rPh sb="2" eb="3">
      <t>イン</t>
    </rPh>
    <rPh sb="4" eb="5">
      <t>タン</t>
    </rPh>
    <rPh sb="6" eb="7">
      <t>アタイ</t>
    </rPh>
    <rPh sb="8" eb="9">
      <t>ジョウ</t>
    </rPh>
    <rPh sb="10" eb="11">
      <t>ホウ</t>
    </rPh>
    <phoneticPr fontId="2"/>
  </si>
  <si>
    <t>〇〇〇〇株式会社　大阪支店</t>
    <rPh sb="4" eb="6">
      <t>カブシキ</t>
    </rPh>
    <rPh sb="6" eb="8">
      <t>カイシャ</t>
    </rPh>
    <rPh sb="9" eb="11">
      <t>オオサカ</t>
    </rPh>
    <rPh sb="11" eb="13">
      <t>シテン</t>
    </rPh>
    <phoneticPr fontId="2"/>
  </si>
  <si>
    <t>大阪市〇〇区〇〇町〇－○－○</t>
    <rPh sb="0" eb="3">
      <t>オオサカシ</t>
    </rPh>
    <rPh sb="3" eb="6">
      <t>００ク</t>
    </rPh>
    <rPh sb="8" eb="9">
      <t>チョウ</t>
    </rPh>
    <phoneticPr fontId="2"/>
  </si>
  <si>
    <t>06-XXXX-XXXX</t>
    <phoneticPr fontId="2"/>
  </si>
  <si>
    <t>06-XXXX-XXXX</t>
    <phoneticPr fontId="2"/>
  </si>
  <si>
    <t>〇〇　〇〇</t>
    <phoneticPr fontId="2"/>
  </si>
  <si>
    <t>2018年度 庁内ネットワーク機器保守契約</t>
    <rPh sb="4" eb="5">
      <t>ネン</t>
    </rPh>
    <rPh sb="5" eb="6">
      <t>ド</t>
    </rPh>
    <rPh sb="7" eb="9">
      <t>チョウナイ</t>
    </rPh>
    <rPh sb="15" eb="17">
      <t>キキ</t>
    </rPh>
    <rPh sb="17" eb="19">
      <t>ホシュ</t>
    </rPh>
    <rPh sb="19" eb="21">
      <t>ケイヤク</t>
    </rPh>
    <phoneticPr fontId="2"/>
  </si>
  <si>
    <t>平日9時から17時30分</t>
    <rPh sb="0" eb="2">
      <t>ヘイジツ</t>
    </rPh>
    <rPh sb="3" eb="4">
      <t>ジ</t>
    </rPh>
    <rPh sb="8" eb="9">
      <t>ジ</t>
    </rPh>
    <rPh sb="11" eb="12">
      <t>フン</t>
    </rPh>
    <phoneticPr fontId="2"/>
  </si>
  <si>
    <t>技術員1名、2日程度</t>
    <rPh sb="0" eb="2">
      <t>ギジュツ</t>
    </rPh>
    <rPh sb="2" eb="3">
      <t>イン</t>
    </rPh>
    <rPh sb="4" eb="5">
      <t>メイ</t>
    </rPh>
    <rPh sb="7" eb="8">
      <t>ニチ</t>
    </rPh>
    <rPh sb="8" eb="10">
      <t>テイド</t>
    </rPh>
    <phoneticPr fontId="2"/>
  </si>
  <si>
    <t>×</t>
  </si>
  <si>
    <t>3回程度（電話又はe-mail)</t>
    <rPh sb="1" eb="2">
      <t>カイ</t>
    </rPh>
    <rPh sb="2" eb="4">
      <t>テイド</t>
    </rPh>
    <rPh sb="5" eb="7">
      <t>デンワ</t>
    </rPh>
    <rPh sb="7" eb="8">
      <t>マタ</t>
    </rPh>
    <phoneticPr fontId="2"/>
  </si>
  <si>
    <t>問合せ対応</t>
    <rPh sb="0" eb="2">
      <t>トイアワ</t>
    </rPh>
    <rPh sb="3" eb="5">
      <t>タイオウ</t>
    </rPh>
    <phoneticPr fontId="2"/>
  </si>
  <si>
    <t>ネットワーク環境設定等の問合せ対応</t>
    <rPh sb="6" eb="8">
      <t>カンキョウ</t>
    </rPh>
    <rPh sb="8" eb="10">
      <t>セッテイ</t>
    </rPh>
    <rPh sb="10" eb="11">
      <t>トウ</t>
    </rPh>
    <rPh sb="12" eb="13">
      <t>ト</t>
    </rPh>
    <rPh sb="13" eb="14">
      <t>ア</t>
    </rPh>
    <rPh sb="15" eb="17">
      <t>タイオウ</t>
    </rPh>
    <phoneticPr fontId="2"/>
  </si>
  <si>
    <t>現地対応</t>
    <rPh sb="0" eb="2">
      <t>ゲンチ</t>
    </rPh>
    <rPh sb="2" eb="4">
      <t>タイオウ</t>
    </rPh>
    <phoneticPr fontId="2"/>
  </si>
  <si>
    <t>ネットワーク環境設定等設定についての技術支援</t>
    <rPh sb="6" eb="8">
      <t>カンキョウ</t>
    </rPh>
    <rPh sb="8" eb="10">
      <t>セッテイ</t>
    </rPh>
    <rPh sb="10" eb="11">
      <t>トウ</t>
    </rPh>
    <rPh sb="11" eb="13">
      <t>セッテイ</t>
    </rPh>
    <rPh sb="18" eb="20">
      <t>ギジュツ</t>
    </rPh>
    <rPh sb="20" eb="22">
      <t>シエン</t>
    </rPh>
    <phoneticPr fontId="2"/>
  </si>
  <si>
    <t>FortiAnalyzer200D　保守ライセンス（Basicサービス）</t>
    <phoneticPr fontId="2"/>
  </si>
  <si>
    <t>Fortigate-240Dバンドル版　保守ライセンス（Basicサービス）</t>
    <rPh sb="18" eb="19">
      <t>バン</t>
    </rPh>
    <rPh sb="20" eb="22">
      <t>ホシュ</t>
    </rPh>
    <phoneticPr fontId="2"/>
  </si>
  <si>
    <t>ハードウェア故障時の先出しセンドバック対応、技術サポート、ファームウェアの提供</t>
    <rPh sb="6" eb="9">
      <t>コショウジ</t>
    </rPh>
    <rPh sb="10" eb="12">
      <t>サキダ</t>
    </rPh>
    <rPh sb="19" eb="21">
      <t>タイオウ</t>
    </rPh>
    <rPh sb="22" eb="24">
      <t>ギジュツ</t>
    </rPh>
    <rPh sb="37" eb="39">
      <t>テイキョウ</t>
    </rPh>
    <phoneticPr fontId="2"/>
  </si>
  <si>
    <t>2018-XXXXX</t>
    <phoneticPr fontId="2"/>
  </si>
  <si>
    <t>問合せの受付回数に上限がある。</t>
    <rPh sb="0" eb="2">
      <t>トイアワ</t>
    </rPh>
    <rPh sb="4" eb="6">
      <t>ウケツケ</t>
    </rPh>
    <rPh sb="6" eb="8">
      <t>カイスウ</t>
    </rPh>
    <rPh sb="9" eb="11">
      <t>ジョウゲン</t>
    </rPh>
    <phoneticPr fontId="2"/>
  </si>
  <si>
    <t>訪問回数の上限がある。</t>
    <rPh sb="0" eb="2">
      <t>ホウモン</t>
    </rPh>
    <rPh sb="2" eb="4">
      <t>カイスウ</t>
    </rPh>
    <rPh sb="5" eb="7">
      <t>ジョウゲン</t>
    </rPh>
    <phoneticPr fontId="2"/>
  </si>
  <si>
    <t>　　　　　　　　　　　　　　　　　　　</t>
    <phoneticPr fontId="2"/>
  </si>
  <si>
    <t>下記のとおり、御見積もりいたします。</t>
    <rPh sb="0" eb="2">
      <t>カキ</t>
    </rPh>
    <rPh sb="7" eb="8">
      <t>オン</t>
    </rPh>
    <rPh sb="8" eb="10">
      <t>ミツ</t>
    </rPh>
    <phoneticPr fontId="2"/>
  </si>
  <si>
    <t>合計（税抜き）</t>
    <phoneticPr fontId="2"/>
  </si>
  <si>
    <t>(キ) ハードウェア保守経費</t>
  </si>
  <si>
    <t>(エ) ヘルプデスク経費</t>
  </si>
  <si>
    <t>(ア) システム運用経費</t>
  </si>
  <si>
    <t>経費区分</t>
  </si>
  <si>
    <t>摘要</t>
  </si>
  <si>
    <t>情報システムの整備（新規開発、機能改修・追加、更改及びこれらに付随する環境の整備をいう。）に要する一時的な経費</t>
  </si>
  <si>
    <t>情報システムの整備に当たり、業務の設計、要件定義を行う目的で行う現状分析、プロトタイプ作成、ドキュメント作成支援、調査研究等に要する経費（最適化計画の策定に要する経費を含む。）</t>
  </si>
  <si>
    <t>イ　設計経費</t>
  </si>
  <si>
    <t>情報システムの整備に際し、その開発に関する設計書の作成に要する経費</t>
  </si>
  <si>
    <t>ウ　開発経費</t>
  </si>
  <si>
    <t>情報システムの整備に際し、情報システムのプログラミング、パラメータ設定等による情報システムの開発（単体テストを含む。）に要する経費</t>
  </si>
  <si>
    <t>エ　据付調整経費</t>
  </si>
  <si>
    <t>ハードウェアやラックの搬入・据付け、ネットワークケーブルの敷設等、情報システムの物理的な稼働環境の整備に要する経費</t>
  </si>
  <si>
    <t>オ　テスト経費</t>
  </si>
  <si>
    <t>開発する情報システムの結合テスト、総合テスト及び受入テストに要する経費</t>
  </si>
  <si>
    <t>カ　移行経費</t>
  </si>
  <si>
    <t>情報システムのシステム移行及びデータ移行に要する経費</t>
  </si>
  <si>
    <t>キ　廃棄経費</t>
  </si>
  <si>
    <t>情報システムの廃止及び更改に伴う、ハードウェアやラック、ネットワークケーブル等の撤去及び廃棄に要する経費</t>
  </si>
  <si>
    <t>ク　プロジェクト管理支援経費</t>
  </si>
  <si>
    <t>情報システムの整備に関するプロジェクト管理の支援に要する経費</t>
  </si>
  <si>
    <t>ケ　施設整備等経費</t>
  </si>
  <si>
    <t>情報システムを構成するハードウェアを設置する施設、データ等を保管する施設又は運用事業者等が運用・保守等を行うために駐在する施設の整備、改修等に要する経費</t>
  </si>
  <si>
    <t>コ　ハードウェア買取経費</t>
  </si>
  <si>
    <t>情報システムを構成するハードウェアの買取に要する経費</t>
  </si>
  <si>
    <t>サ　ソフトウェア買取経費</t>
  </si>
  <si>
    <t>情報システムを構成するソフトウェア製品のライセンスの買取又は更新に要する経費</t>
  </si>
  <si>
    <t>シ　その他整備経費</t>
  </si>
  <si>
    <t>アからサまでのいずれにも該当しない情報システムの整備に要する経費</t>
  </si>
  <si>
    <t>(2) 運用等経費</t>
  </si>
  <si>
    <t>情報システムの運用、保守等に要する経常的な経費</t>
  </si>
  <si>
    <t>ア　システム運用経費</t>
  </si>
  <si>
    <t>情報システムの正常な稼働を保持するために行うハードウェアの状態把握、ファイルの管理、アプリケーションの設定等の管理、障害に対する予防等の措置など、仕様変更や構成変更を伴わない情報システムの技術的及び管理的業務の実施に要する経費</t>
  </si>
  <si>
    <t>イ　業務運用支援経費</t>
  </si>
  <si>
    <t>情報システムの稼働に当たって、業務実施部門が行う業務（データ作成（ホームページやeラーニングのコンテンツ作成等）、データ受付・登録等）の運用支援に要する経費</t>
  </si>
  <si>
    <t>ウ　操作研修等経費</t>
  </si>
  <si>
    <t>情報システムの利用に当たって、当該情報システム部門の担当者又は情報システムの利用者に対する操作研修等（教材作成・更新を含む。）に要する経費</t>
  </si>
  <si>
    <t>エ　ヘルプデスク経費</t>
  </si>
  <si>
    <t>情報システム利用者からの問い合わせに対し、解決策を講ずるために行う業務に要する経費</t>
  </si>
  <si>
    <t>オ　コールセンター経費</t>
  </si>
  <si>
    <t>情報システム利用者からの問い合わせに対し、あらかじめ決められた事項を案内又は回答する業務に要する経費（主に大量の問い合わせがある場合が該当）</t>
  </si>
  <si>
    <t>カ　アプリケーション保守経費</t>
  </si>
  <si>
    <t>開発した情報システムについて、障害や技術革新等の外部環境の変化に対して情報システムの機能を仕様どおり正常な状態に保つために行うプログラムの改修、設定変更等に要する経費</t>
  </si>
  <si>
    <t>キ　ハードウェア保守経費</t>
  </si>
  <si>
    <t>情報システムを構成するハードウェアについて、障害や技術革新等の外部環境の変化に対して情報システムの機能を仕様どおり正常な状態に保つために行う業務に要する経費</t>
  </si>
  <si>
    <t>ク　ソフトウェア保守経費</t>
  </si>
  <si>
    <t>情報システムを構成するソフトウェア製品について、障害や技術革新等の外部環境の変化に対して情報システムの機能を仕様どおり正常な状態に保つために行う業務に要する経費</t>
  </si>
  <si>
    <t>ケ　監査経費</t>
  </si>
  <si>
    <t>情報システムについて、システム監査又は情報セキュリティ監査の実施に要する経費</t>
  </si>
  <si>
    <t>コ　情報セキュリティ検査経費</t>
  </si>
  <si>
    <t>情報システムについて、ペネトレーションテスト、脆弱性診断等の情報セキュリティ検査・診断の実施に要する経費</t>
  </si>
  <si>
    <t>サ　ハードウェア借料</t>
  </si>
  <si>
    <t>情報システムを構成するハードウェアについて、その使用に要する借料</t>
  </si>
  <si>
    <t>シ　ソフトウェア借料</t>
  </si>
  <si>
    <t>情報システムを構成するソフトウェア製品について、その使用に要する借料</t>
  </si>
  <si>
    <t>ス　サービス利用料</t>
  </si>
  <si>
    <t>情報システムの稼働又は利用に当たって、ASP、SaaS、PaaS、ホスティングサービスなど、国の行政機関以外の者が提供するサービスの利用に要する経費</t>
  </si>
  <si>
    <t>セ　通信回線料</t>
  </si>
  <si>
    <t>情報システムを構成するネットワークにおいて必要となる通信回線の利用に要する経費</t>
  </si>
  <si>
    <t>ソ　施設利用等経費</t>
  </si>
  <si>
    <t>情報システムを構成するハードウェアを設置する施設、データ等を保管する施設又は運用事業者等が運用・保守等を行うために駐在する施設の利用等に要する経費</t>
  </si>
  <si>
    <t>タ　その他運用等経費</t>
  </si>
  <si>
    <t>アからソまでのいずれにも該当しない情報システムの運用等に要する経費</t>
  </si>
  <si>
    <t>別紙　情報システムの経費区分</t>
  </si>
  <si>
    <t>（政府情報システムの整備及び管理に関する標準ガイドラインより抜粋）</t>
  </si>
  <si>
    <t>(1) 整備経費</t>
    <phoneticPr fontId="2"/>
  </si>
  <si>
    <t>ア　調査研究等経費</t>
    <phoneticPr fontId="2"/>
  </si>
  <si>
    <t>(ア)調査研究等経費</t>
  </si>
  <si>
    <t>(イ)設計経費</t>
  </si>
  <si>
    <t>(ウ)開発経費</t>
  </si>
  <si>
    <t>(エ)据付調整経費</t>
  </si>
  <si>
    <t>(オ)テスト経費</t>
  </si>
  <si>
    <t>(カ)移行経費</t>
  </si>
  <si>
    <t>(キ)廃棄経費</t>
  </si>
  <si>
    <t>(ク)プロジェクト管理支援経費</t>
  </si>
  <si>
    <t>(ケ)施設整備等経費</t>
  </si>
  <si>
    <t>(コ)ハードウェア買取経費</t>
  </si>
  <si>
    <t>(サ)ソフトウェア買取経費</t>
  </si>
  <si>
    <t>(シ)その他整備経費</t>
  </si>
  <si>
    <t>(イ) 業務運用支援経費</t>
  </si>
  <si>
    <t>(ウ) 操作研修等経費</t>
  </si>
  <si>
    <t>(オ) コールセンター経費</t>
  </si>
  <si>
    <t>(カ) アプリケーション保守経費</t>
  </si>
  <si>
    <t>(ク) ソフトウェア保守経費</t>
  </si>
  <si>
    <t>(ケ) 監査経費</t>
  </si>
  <si>
    <t>(コ) 情報セキュリティ検査経費</t>
  </si>
  <si>
    <t>(サ) ハードウェア借料</t>
  </si>
  <si>
    <t>(シ) ソフトウェア借料</t>
  </si>
  <si>
    <t>(ス) サービス利用料</t>
  </si>
  <si>
    <t>(セ) 通信回線料</t>
  </si>
  <si>
    <t>(ソ) 施設利用等経費</t>
  </si>
  <si>
    <t>(タ) その他運用等経費</t>
  </si>
  <si>
    <t>整備経費（一時経費）</t>
    <rPh sb="5" eb="7">
      <t>イチジ</t>
    </rPh>
    <rPh sb="7" eb="9">
      <t>ケイヒ</t>
    </rPh>
    <phoneticPr fontId="2"/>
  </si>
  <si>
    <t>運用等経費(ランニング経費）</t>
    <rPh sb="11" eb="13">
      <t>ケイヒ</t>
    </rPh>
    <phoneticPr fontId="2"/>
  </si>
  <si>
    <t>01</t>
    <phoneticPr fontId="2"/>
  </si>
  <si>
    <t>１、ＳＥ作業費（保守サポート、システム改修など）</t>
    <phoneticPr fontId="2"/>
  </si>
  <si>
    <t xml:space="preserve">いつもお世話になっております。
システム経費の適正化を目的に、各システムにおける保守契約内容について精査する必要がありますことから、本市では、情報システムに関する見積書様式を統一することとなりました。
見積書を統一することで、より正確で公正な比較ができるものと考えております。
事業者のみなさまには、お手数をおかけいたしますが、何卒ご協力のほどお願いいたします。
本市様式で対応できない場合は、貴社様式において、本市様式の項目をすべて記載をお願いします。
【提出いただく様式】
①見積書合計
②見積明細書
③人員単価情報
【本見積書作成に関するご質問】
後期高齢者医療
〒584-8511 大阪府富田林市常盤町1-1
富田林市役所 健康推進部　保険年金課
ＴＥＬ：0721-25-1000（代表）
メール：hoken-nenkin@city.tondabayashi.lg.jp
障害者福祉
〒584-8511 大阪府富田林市常盤町1-1
富田林市役所 福祉部　障害福祉課
ＴＥＬ：0721-25-1000（代表）
メール：fukushi@city.tondabayashi.lg.jp
介護保険
〒584-8511 大阪府富田林市常盤町1-1
富田林市役所 健康推進部　高齢介護課
ＴＥＬ：0721-25-1000（代表）
メール：kaigohoken@city.tondabayashi.lg.jp
生活保護
〒584-8511 大阪府富田林市常盤町1-1
富田林市役所 福祉部　生活支援課
ＴＥＬ：0721-25-1000（代表）
メール：s-shien@city.tondabayashi.lg.jp
</t>
    <rPh sb="4" eb="6">
      <t>セワ</t>
    </rPh>
    <rPh sb="20" eb="22">
      <t>ケイヒ</t>
    </rPh>
    <rPh sb="23" eb="26">
      <t>テキセイカ</t>
    </rPh>
    <rPh sb="27" eb="29">
      <t>モクテキ</t>
    </rPh>
    <rPh sb="31" eb="32">
      <t>カク</t>
    </rPh>
    <rPh sb="40" eb="42">
      <t>ホシュ</t>
    </rPh>
    <rPh sb="42" eb="44">
      <t>ケイヤク</t>
    </rPh>
    <rPh sb="44" eb="46">
      <t>ナイヨウ</t>
    </rPh>
    <rPh sb="50" eb="52">
      <t>セイサ</t>
    </rPh>
    <rPh sb="54" eb="56">
      <t>ヒツヨウ</t>
    </rPh>
    <rPh sb="84" eb="86">
      <t>ヨウシキ</t>
    </rPh>
    <rPh sb="102" eb="105">
      <t>ミツモリショ</t>
    </rPh>
    <rPh sb="106" eb="108">
      <t>トウイツ</t>
    </rPh>
    <rPh sb="116" eb="118">
      <t>セイカク</t>
    </rPh>
    <rPh sb="119" eb="121">
      <t>コウセイ</t>
    </rPh>
    <rPh sb="122" eb="124">
      <t>ヒカク</t>
    </rPh>
    <rPh sb="131" eb="132">
      <t>カンガ</t>
    </rPh>
    <rPh sb="140" eb="143">
      <t>ジギョウシャ</t>
    </rPh>
    <rPh sb="152" eb="154">
      <t>テスウ</t>
    </rPh>
    <rPh sb="165" eb="167">
      <t>ナニトゾ</t>
    </rPh>
    <rPh sb="168" eb="170">
      <t>キョウリョク</t>
    </rPh>
    <rPh sb="174" eb="175">
      <t>ネガ</t>
    </rPh>
    <rPh sb="231" eb="233">
      <t>テイシュツ</t>
    </rPh>
    <rPh sb="237" eb="239">
      <t>ヨウシキ</t>
    </rPh>
    <rPh sb="242" eb="245">
      <t>ミツモリショ</t>
    </rPh>
    <rPh sb="245" eb="247">
      <t>ゴウケイ</t>
    </rPh>
    <rPh sb="251" eb="253">
      <t>メイサイ</t>
    </rPh>
    <rPh sb="253" eb="254">
      <t>ショ</t>
    </rPh>
    <rPh sb="256" eb="258">
      <t>ジンイン</t>
    </rPh>
    <rPh sb="258" eb="260">
      <t>タンカ</t>
    </rPh>
    <rPh sb="260" eb="262">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</si>
</sst>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411]ggge&quot;年&quot;m&quot;月&quot;d&quot;日&quot;;@"/>
    <numFmt numFmtId="177" formatCode="&quot;¥&quot;#,##0_);[Red]\(&quot;¥&quot;#,##0\)"/>
  </numFmts>
  <fonts count="19">
    <font>
      <sz val="11"/>
      <name val="ＭＳ Ｐゴシック"/>
      <family val="3"/>
      <charset val="128"/>
    </font>
    <font>
      <sz val="11"/>
      <name val="ＭＳ Ｐゴシック"/>
      <family val="3"/>
      <charset val="128"/>
    </font>
    <font>
      <sz val="6"/>
      <name val="ＭＳ Ｐゴシック"/>
      <family val="3"/>
      <charset val="128"/>
    </font>
    <font>
      <sz val="11"/>
      <color indexed="9"/>
      <name val="ＭＳ Ｐゴシック"/>
      <family val="3"/>
      <charset val="128"/>
    </font>
    <font>
      <sz val="20"/>
      <name val="ＭＳ Ｐゴシック"/>
      <family val="3"/>
      <charset val="128"/>
    </font>
    <font>
      <sz val="10"/>
      <name val="ＭＳ Ｐゴシック"/>
      <family val="3"/>
      <charset val="128"/>
    </font>
    <font>
      <sz val="12"/>
      <name val="ＭＳ Ｐゴシック"/>
      <family val="3"/>
      <charset val="128"/>
    </font>
    <font>
      <sz val="18"/>
      <name val="ＭＳ Ｐゴシック"/>
      <family val="3"/>
      <charset val="128"/>
    </font>
    <font>
      <sz val="22"/>
      <name val="ＭＳ Ｐゴシック"/>
      <family val="3"/>
      <charset val="128"/>
    </font>
    <font>
      <u/>
      <sz val="11"/>
      <name val="ＭＳ Ｐゴシック"/>
      <family val="3"/>
      <charset val="128"/>
    </font>
    <font>
      <sz val="16"/>
      <name val="ＭＳ Ｐゴシック"/>
      <family val="3"/>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font>
    <font>
      <sz val="10"/>
      <color theme="1"/>
      <name val="ＭＳ Ｐゴシック"/>
      <family val="3"/>
      <charset val="128"/>
    </font>
    <font>
      <sz val="9"/>
      <name val="ＭＳ Ｐゴシック"/>
      <family val="3"/>
      <charset val="128"/>
    </font>
    <font>
      <sz val="9"/>
      <color theme="1"/>
      <name val="ＭＳ Ｐゴシック"/>
      <family val="3"/>
      <charset val="128"/>
    </font>
    <font>
      <sz val="12"/>
      <name val="ＭＳ 明朝"/>
      <family val="1"/>
      <charset val="128"/>
    </font>
    <font>
      <sz val="11"/>
      <name val="ＭＳ 明朝"/>
      <family val="1"/>
      <charset val="128"/>
    </font>
  </fonts>
  <fills count="7">
    <fill>
      <patternFill patternType="none"/>
    </fill>
    <fill>
      <patternFill patternType="gray125"/>
    </fill>
    <fill>
      <patternFill patternType="solid">
        <fgColor indexed="5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gray125">
        <bgColor rgb="FFE5E5E5"/>
      </patternFill>
    </fill>
  </fills>
  <borders count="36">
    <border>
      <left/>
      <right/>
      <top/>
      <bottom/>
      <diagonal/>
    </border>
    <border>
      <left style="medium">
        <color indexed="64"/>
      </left>
      <right style="medium">
        <color indexed="64"/>
      </right>
      <top style="thin">
        <color indexed="64"/>
      </top>
      <bottom style="medium">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s>
  <cellStyleXfs count="2">
    <xf numFmtId="0" fontId="0" fillId="0" borderId="0"/>
    <xf numFmtId="38" fontId="1" fillId="0" borderId="0" applyFont="0" applyFill="0" applyBorder="0" applyAlignment="0" applyProtection="0"/>
  </cellStyleXfs>
  <cellXfs count="116">
    <xf numFmtId="0" fontId="0" fillId="0" borderId="0" xfId="0"/>
    <xf numFmtId="14" fontId="0" fillId="0" borderId="0" xfId="0" applyNumberFormat="1"/>
    <xf numFmtId="0" fontId="5" fillId="0" borderId="0" xfId="0" applyFont="1"/>
    <xf numFmtId="0" fontId="0" fillId="0" borderId="1" xfId="0" applyBorder="1" applyAlignment="1">
      <alignment horizontal="center"/>
    </xf>
    <xf numFmtId="0" fontId="3" fillId="2" borderId="3" xfId="0" applyFont="1" applyFill="1" applyBorder="1" applyAlignment="1">
      <alignment horizontal="center"/>
    </xf>
    <xf numFmtId="0" fontId="0" fillId="0" borderId="0" xfId="0" applyAlignment="1">
      <alignment horizontal="right"/>
    </xf>
    <xf numFmtId="0" fontId="5" fillId="0" borderId="0" xfId="0" applyFont="1" applyAlignment="1">
      <alignment horizontal="right"/>
    </xf>
    <xf numFmtId="0" fontId="7" fillId="0" borderId="0" xfId="0" applyFont="1" applyAlignment="1">
      <alignment horizontal="right"/>
    </xf>
    <xf numFmtId="0" fontId="0" fillId="0" borderId="0" xfId="0" applyAlignment="1"/>
    <xf numFmtId="0" fontId="0" fillId="0" borderId="0" xfId="0" applyFont="1" applyAlignment="1">
      <alignment horizontal="right"/>
    </xf>
    <xf numFmtId="0" fontId="0" fillId="0" borderId="0" xfId="0" applyFont="1"/>
    <xf numFmtId="0" fontId="9" fillId="0" borderId="0" xfId="0" applyFont="1"/>
    <xf numFmtId="5" fontId="8" fillId="0" borderId="17" xfId="0" applyNumberFormat="1" applyFont="1" applyBorder="1"/>
    <xf numFmtId="0" fontId="10" fillId="0" borderId="17" xfId="0" applyFont="1" applyBorder="1" applyAlignment="1">
      <alignment horizontal="right"/>
    </xf>
    <xf numFmtId="0" fontId="3" fillId="2" borderId="24" xfId="0" applyFont="1" applyFill="1" applyBorder="1" applyAlignment="1">
      <alignment horizontal="center" vertical="center"/>
    </xf>
    <xf numFmtId="49" fontId="0" fillId="0" borderId="9" xfId="0" applyNumberFormat="1" applyFill="1" applyBorder="1" applyAlignment="1">
      <alignment horizontal="left" vertical="center"/>
    </xf>
    <xf numFmtId="49" fontId="0" fillId="0" borderId="8" xfId="0" applyNumberFormat="1" applyFill="1" applyBorder="1" applyAlignment="1">
      <alignment horizontal="left" vertical="center"/>
    </xf>
    <xf numFmtId="49" fontId="0" fillId="0" borderId="14" xfId="0" applyNumberFormat="1" applyFill="1" applyBorder="1" applyAlignment="1">
      <alignment horizontal="left"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15" xfId="0" applyFont="1" applyFill="1" applyBorder="1" applyAlignment="1">
      <alignment horizontal="center" vertical="center" wrapText="1"/>
    </xf>
    <xf numFmtId="6" fontId="0" fillId="0" borderId="6" xfId="1" applyNumberFormat="1" applyFont="1" applyFill="1" applyBorder="1" applyAlignment="1">
      <alignment vertical="center"/>
    </xf>
    <xf numFmtId="6" fontId="0" fillId="0" borderId="7" xfId="1" applyNumberFormat="1" applyFont="1" applyFill="1" applyBorder="1" applyAlignment="1">
      <alignment vertical="center"/>
    </xf>
    <xf numFmtId="0" fontId="0" fillId="0" borderId="0" xfId="0" applyAlignment="1"/>
    <xf numFmtId="0" fontId="7" fillId="0" borderId="0" xfId="0" applyFont="1" applyAlignment="1">
      <alignment horizontal="center" vertical="center"/>
    </xf>
    <xf numFmtId="0" fontId="0" fillId="0" borderId="0" xfId="0" applyAlignment="1">
      <alignment vertical="center"/>
    </xf>
    <xf numFmtId="0" fontId="14" fillId="3" borderId="6" xfId="0" applyFont="1" applyFill="1" applyBorder="1" applyAlignment="1">
      <alignment horizontal="center" vertical="center"/>
    </xf>
    <xf numFmtId="0" fontId="14" fillId="3" borderId="6" xfId="0" applyFont="1" applyFill="1" applyBorder="1" applyAlignment="1">
      <alignment horizontal="center" vertical="center" wrapText="1"/>
    </xf>
    <xf numFmtId="0" fontId="14" fillId="5" borderId="18" xfId="0" applyFont="1" applyFill="1" applyBorder="1" applyAlignment="1">
      <alignment horizontal="left" vertical="center"/>
    </xf>
    <xf numFmtId="0" fontId="14" fillId="5" borderId="19" xfId="0" applyFont="1" applyFill="1" applyBorder="1" applyAlignment="1">
      <alignment horizontal="left" vertical="center"/>
    </xf>
    <xf numFmtId="0" fontId="14" fillId="5" borderId="20" xfId="0" applyFont="1" applyFill="1" applyBorder="1" applyAlignment="1">
      <alignment horizontal="left" vertical="center"/>
    </xf>
    <xf numFmtId="0" fontId="5" fillId="0" borderId="6" xfId="0" applyFont="1" applyFill="1" applyBorder="1" applyAlignment="1">
      <alignment horizontal="left" vertical="center"/>
    </xf>
    <xf numFmtId="49" fontId="5" fillId="0" borderId="6" xfId="0" applyNumberFormat="1" applyFont="1" applyFill="1" applyBorder="1" applyAlignment="1">
      <alignment horizontal="right" vertical="center"/>
    </xf>
    <xf numFmtId="0" fontId="5" fillId="0" borderId="6" xfId="0" applyFont="1" applyBorder="1" applyAlignment="1">
      <alignment horizontal="center" vertical="center"/>
    </xf>
    <xf numFmtId="6" fontId="6" fillId="0" borderId="6" xfId="1" applyNumberFormat="1" applyFont="1" applyBorder="1" applyAlignment="1">
      <alignment vertical="center"/>
    </xf>
    <xf numFmtId="0" fontId="6" fillId="0" borderId="0" xfId="0" applyFont="1"/>
    <xf numFmtId="0" fontId="10" fillId="0" borderId="0" xfId="0" applyFont="1"/>
    <xf numFmtId="0" fontId="10" fillId="0" borderId="25" xfId="0" applyFont="1" applyBorder="1" applyAlignment="1">
      <alignment horizontal="right"/>
    </xf>
    <xf numFmtId="6" fontId="0" fillId="0" borderId="6" xfId="1" applyNumberFormat="1" applyFont="1" applyFill="1" applyBorder="1" applyAlignment="1">
      <alignment horizontal="center" vertical="center"/>
    </xf>
    <xf numFmtId="0" fontId="3" fillId="2" borderId="26" xfId="0" applyFont="1" applyFill="1" applyBorder="1" applyAlignment="1">
      <alignment horizontal="center" vertical="center"/>
    </xf>
    <xf numFmtId="176" fontId="0" fillId="0" borderId="0" xfId="0" applyNumberFormat="1" applyAlignment="1">
      <alignment horizontal="center"/>
    </xf>
    <xf numFmtId="49" fontId="5" fillId="0" borderId="8" xfId="0" applyNumberFormat="1" applyFont="1" applyFill="1" applyBorder="1" applyAlignment="1">
      <alignment vertical="center"/>
    </xf>
    <xf numFmtId="177" fontId="5" fillId="0" borderId="6" xfId="1" applyNumberFormat="1" applyFont="1" applyFill="1" applyBorder="1" applyAlignment="1">
      <alignment horizontal="right" vertical="center"/>
    </xf>
    <xf numFmtId="6" fontId="5" fillId="0" borderId="13" xfId="1" applyNumberFormat="1" applyFont="1" applyFill="1" applyBorder="1" applyAlignment="1">
      <alignment horizontal="left" vertical="center"/>
    </xf>
    <xf numFmtId="38" fontId="5" fillId="0" borderId="13" xfId="1" applyFont="1" applyFill="1" applyBorder="1" applyAlignment="1">
      <alignment horizontal="left" vertical="center"/>
    </xf>
    <xf numFmtId="38" fontId="5" fillId="0" borderId="6" xfId="1" applyFont="1" applyFill="1" applyBorder="1" applyAlignment="1">
      <alignment horizontal="left" vertical="center" wrapText="1"/>
    </xf>
    <xf numFmtId="38" fontId="5" fillId="0" borderId="6" xfId="1" applyFont="1" applyFill="1" applyBorder="1" applyAlignment="1">
      <alignment horizontal="center" vertical="center"/>
    </xf>
    <xf numFmtId="58" fontId="0" fillId="0" borderId="0" xfId="0" applyNumberFormat="1"/>
    <xf numFmtId="0" fontId="5" fillId="0" borderId="0" xfId="0" applyFont="1" applyAlignment="1">
      <alignment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14" fillId="5" borderId="19" xfId="0" applyFont="1" applyFill="1" applyBorder="1" applyAlignment="1">
      <alignment horizontal="left" vertical="center" wrapText="1"/>
    </xf>
    <xf numFmtId="0" fontId="15" fillId="0" borderId="6" xfId="0" applyFont="1" applyBorder="1" applyAlignment="1">
      <alignment horizontal="left" vertical="center" wrapText="1"/>
    </xf>
    <xf numFmtId="0" fontId="16" fillId="5" borderId="19" xfId="0" applyFont="1" applyFill="1" applyBorder="1" applyAlignment="1">
      <alignment horizontal="left" vertical="center" wrapText="1"/>
    </xf>
    <xf numFmtId="0" fontId="13" fillId="0" borderId="30" xfId="0" applyFont="1" applyFill="1" applyBorder="1" applyAlignment="1">
      <alignment horizontal="center" vertical="center"/>
    </xf>
    <xf numFmtId="0" fontId="13" fillId="0" borderId="31" xfId="0" applyFont="1" applyFill="1" applyBorder="1" applyAlignment="1">
      <alignment horizontal="center" vertical="center"/>
    </xf>
    <xf numFmtId="0" fontId="15" fillId="0" borderId="6" xfId="0" applyFont="1" applyFill="1" applyBorder="1" applyAlignment="1">
      <alignment horizontal="left" vertical="center"/>
    </xf>
    <xf numFmtId="0" fontId="15" fillId="0" borderId="6" xfId="0" applyFont="1" applyBorder="1" applyAlignment="1">
      <alignment horizontal="center" vertical="center" wrapText="1"/>
    </xf>
    <xf numFmtId="0" fontId="15" fillId="0" borderId="6" xfId="1" applyNumberFormat="1" applyFont="1" applyFill="1" applyBorder="1" applyAlignment="1">
      <alignment vertical="center"/>
    </xf>
    <xf numFmtId="6" fontId="15" fillId="0" borderId="6" xfId="1" applyNumberFormat="1" applyFont="1" applyFill="1" applyBorder="1" applyAlignment="1">
      <alignment vertical="center"/>
    </xf>
    <xf numFmtId="0" fontId="15" fillId="0" borderId="6" xfId="0" applyFont="1" applyFill="1" applyBorder="1" applyAlignment="1">
      <alignment horizontal="left" vertical="center" wrapText="1"/>
    </xf>
    <xf numFmtId="0" fontId="15" fillId="0" borderId="29" xfId="0" applyFont="1" applyBorder="1" applyAlignment="1">
      <alignment horizontal="left" vertical="center" wrapText="1"/>
    </xf>
    <xf numFmtId="49" fontId="15" fillId="0" borderId="6" xfId="0" applyNumberFormat="1" applyFont="1" applyFill="1" applyBorder="1" applyAlignment="1">
      <alignment horizontal="right" vertical="center"/>
    </xf>
    <xf numFmtId="0" fontId="17" fillId="0" borderId="0" xfId="0" applyFont="1" applyAlignment="1">
      <alignment vertical="center"/>
    </xf>
    <xf numFmtId="0" fontId="18" fillId="0" borderId="0" xfId="0" applyFont="1"/>
    <xf numFmtId="0" fontId="17" fillId="0" borderId="0" xfId="0" applyFont="1" applyAlignment="1">
      <alignment horizontal="left" vertical="center" indent="2"/>
    </xf>
    <xf numFmtId="0" fontId="18" fillId="6" borderId="6" xfId="0" applyFont="1" applyFill="1" applyBorder="1" applyAlignment="1">
      <alignment horizontal="center" vertical="center" wrapText="1"/>
    </xf>
    <xf numFmtId="0" fontId="18" fillId="0" borderId="6" xfId="0" applyFont="1" applyBorder="1" applyAlignment="1">
      <alignment vertical="center" wrapText="1"/>
    </xf>
    <xf numFmtId="0" fontId="18" fillId="0" borderId="6" xfId="0" applyFont="1" applyBorder="1" applyAlignment="1">
      <alignment horizontal="left" vertical="center" wrapText="1" indent="1"/>
    </xf>
    <xf numFmtId="0" fontId="5" fillId="0" borderId="18"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0" xfId="0" applyFont="1" applyAlignment="1"/>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3"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5" fillId="0" borderId="6" xfId="0" applyFont="1" applyFill="1" applyBorder="1" applyAlignment="1">
      <alignment vertical="center" wrapText="1"/>
    </xf>
    <xf numFmtId="0" fontId="5" fillId="0" borderId="13" xfId="0" applyFont="1" applyFill="1" applyBorder="1" applyAlignment="1">
      <alignment vertical="center" wrapText="1"/>
    </xf>
    <xf numFmtId="0" fontId="5" fillId="0" borderId="5" xfId="0" applyFont="1" applyFill="1" applyBorder="1" applyAlignment="1">
      <alignment vertical="center" wrapText="1"/>
    </xf>
    <xf numFmtId="0" fontId="5" fillId="0" borderId="15" xfId="0" applyFont="1" applyFill="1" applyBorder="1" applyAlignment="1">
      <alignment vertical="center" wrapText="1"/>
    </xf>
    <xf numFmtId="0" fontId="5" fillId="0" borderId="18" xfId="0" applyFont="1" applyFill="1" applyBorder="1" applyAlignment="1">
      <alignment vertical="center" wrapText="1"/>
    </xf>
    <xf numFmtId="0" fontId="5" fillId="0" borderId="28" xfId="0" applyFont="1" applyFill="1" applyBorder="1" applyAlignment="1">
      <alignment vertical="center" wrapText="1"/>
    </xf>
    <xf numFmtId="0" fontId="6" fillId="0" borderId="0" xfId="0" applyFont="1" applyAlignment="1"/>
    <xf numFmtId="0" fontId="5" fillId="0" borderId="7" xfId="0" applyFont="1" applyFill="1" applyBorder="1" applyAlignment="1">
      <alignment vertical="center" wrapText="1"/>
    </xf>
    <xf numFmtId="0" fontId="5" fillId="0" borderId="16" xfId="0" applyFont="1" applyFill="1" applyBorder="1" applyAlignment="1">
      <alignment vertical="center" wrapText="1"/>
    </xf>
    <xf numFmtId="0" fontId="5" fillId="0" borderId="21" xfId="0" applyFont="1" applyFill="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3" fillId="2" borderId="11" xfId="0"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5" fillId="4" borderId="18"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10" fillId="0" borderId="25" xfId="0" applyFont="1" applyBorder="1" applyAlignment="1">
      <alignment horizontal="center"/>
    </xf>
    <xf numFmtId="0" fontId="5" fillId="0" borderId="6"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7" fillId="0" borderId="0" xfId="0" applyFont="1" applyAlignment="1">
      <alignment horizontal="center" vertical="center"/>
    </xf>
    <xf numFmtId="0" fontId="5" fillId="0" borderId="30" xfId="0" applyFont="1" applyBorder="1" applyAlignment="1">
      <alignment vertical="center"/>
    </xf>
    <xf numFmtId="0" fontId="13"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20" xfId="0" applyFont="1" applyFill="1" applyBorder="1" applyAlignment="1">
      <alignment horizontal="center" vertical="center"/>
    </xf>
    <xf numFmtId="0" fontId="7" fillId="0" borderId="17" xfId="0" applyFont="1" applyBorder="1" applyAlignment="1">
      <alignment horizontal="center" vertical="center"/>
    </xf>
    <xf numFmtId="0" fontId="18" fillId="6" borderId="6" xfId="0" applyFont="1" applyFill="1" applyBorder="1" applyAlignment="1">
      <alignment horizontal="center" vertical="center" wrapText="1"/>
    </xf>
    <xf numFmtId="0" fontId="18" fillId="0" borderId="27" xfId="0" applyFont="1" applyBorder="1" applyAlignment="1">
      <alignment vertical="center" wrapText="1"/>
    </xf>
    <xf numFmtId="0" fontId="18" fillId="0" borderId="32" xfId="0" applyFont="1" applyBorder="1" applyAlignment="1">
      <alignment vertical="center" wrapText="1"/>
    </xf>
    <xf numFmtId="0" fontId="18" fillId="0" borderId="33" xfId="0" applyFont="1" applyBorder="1" applyAlignment="1">
      <alignment vertical="center" wrapText="1"/>
    </xf>
    <xf numFmtId="0" fontId="18" fillId="0" borderId="34" xfId="0" applyFont="1" applyBorder="1" applyAlignment="1">
      <alignment vertical="center" wrapText="1"/>
    </xf>
    <xf numFmtId="0" fontId="18" fillId="0" borderId="35" xfId="0" applyFont="1" applyBorder="1" applyAlignment="1">
      <alignment vertical="center" wrapText="1"/>
    </xf>
    <xf numFmtId="0" fontId="13" fillId="3" borderId="6" xfId="0" applyFont="1" applyFill="1" applyBorder="1" applyAlignment="1">
      <alignment horizontal="center" vertical="center"/>
    </xf>
    <xf numFmtId="0" fontId="0" fillId="0" borderId="0" xfId="0"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1038225</xdr:colOff>
      <xdr:row>28</xdr:row>
      <xdr:rowOff>114298</xdr:rowOff>
    </xdr:from>
    <xdr:to>
      <xdr:col>4</xdr:col>
      <xdr:colOff>2628900</xdr:colOff>
      <xdr:row>33</xdr:row>
      <xdr:rowOff>66674</xdr:rowOff>
    </xdr:to>
    <xdr:sp macro="" textlink="">
      <xdr:nvSpPr>
        <xdr:cNvPr id="2" name="吹き出し: 角を丸めた四角形 1">
          <a:extLst>
            <a:ext uri="{FF2B5EF4-FFF2-40B4-BE49-F238E27FC236}">
              <a16:creationId xmlns:a16="http://schemas.microsoft.com/office/drawing/2014/main" id="{1047C7FB-FAE4-4DB9-9B80-973B6EC960B0}"/>
            </a:ext>
          </a:extLst>
        </xdr:cNvPr>
        <xdr:cNvSpPr/>
      </xdr:nvSpPr>
      <xdr:spPr>
        <a:xfrm>
          <a:off x="2438400" y="5248273"/>
          <a:ext cx="2981325" cy="819151"/>
        </a:xfrm>
        <a:prstGeom prst="wedgeRoundRectCallout">
          <a:avLst>
            <a:gd name="adj1" fmla="val -22885"/>
            <a:gd name="adj2" fmla="val -9888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t>この４つは市側で確認したい内容ですので、消さないでください。</a:t>
          </a:r>
        </a:p>
        <a:p>
          <a:pPr algn="l"/>
          <a:r>
            <a:rPr kumimoji="1" lang="ja-JP" altLang="en-US" sz="1100"/>
            <a:t>他に前提条件がある場合は追記願います。</a:t>
          </a:r>
        </a:p>
      </xdr:txBody>
    </xdr:sp>
    <xdr:clientData/>
  </xdr:twoCellAnchor>
  <xdr:twoCellAnchor>
    <xdr:from>
      <xdr:col>1</xdr:col>
      <xdr:colOff>314325</xdr:colOff>
      <xdr:row>20</xdr:row>
      <xdr:rowOff>133350</xdr:rowOff>
    </xdr:from>
    <xdr:to>
      <xdr:col>4</xdr:col>
      <xdr:colOff>2619375</xdr:colOff>
      <xdr:row>26</xdr:row>
      <xdr:rowOff>28575</xdr:rowOff>
    </xdr:to>
    <xdr:sp macro="" textlink="">
      <xdr:nvSpPr>
        <xdr:cNvPr id="3" name="正方形/長方形 2">
          <a:extLst>
            <a:ext uri="{FF2B5EF4-FFF2-40B4-BE49-F238E27FC236}">
              <a16:creationId xmlns:a16="http://schemas.microsoft.com/office/drawing/2014/main" id="{0BA90943-0DB9-4953-9C41-0B866A50D008}"/>
            </a:ext>
          </a:extLst>
        </xdr:cNvPr>
        <xdr:cNvSpPr/>
      </xdr:nvSpPr>
      <xdr:spPr>
        <a:xfrm>
          <a:off x="314325" y="3886200"/>
          <a:ext cx="5095875" cy="9334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20</xdr:row>
      <xdr:rowOff>152400</xdr:rowOff>
    </xdr:from>
    <xdr:to>
      <xdr:col>8</xdr:col>
      <xdr:colOff>28575</xdr:colOff>
      <xdr:row>26</xdr:row>
      <xdr:rowOff>47625</xdr:rowOff>
    </xdr:to>
    <xdr:sp macro="" textlink="">
      <xdr:nvSpPr>
        <xdr:cNvPr id="4" name="正方形/長方形 3">
          <a:extLst>
            <a:ext uri="{FF2B5EF4-FFF2-40B4-BE49-F238E27FC236}">
              <a16:creationId xmlns:a16="http://schemas.microsoft.com/office/drawing/2014/main" id="{E38D1D9E-5E75-4FAB-BD3A-26A454079B44}"/>
            </a:ext>
          </a:extLst>
        </xdr:cNvPr>
        <xdr:cNvSpPr/>
      </xdr:nvSpPr>
      <xdr:spPr>
        <a:xfrm>
          <a:off x="5486400" y="3905250"/>
          <a:ext cx="3505200" cy="9334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504826</xdr:colOff>
      <xdr:row>28</xdr:row>
      <xdr:rowOff>142874</xdr:rowOff>
    </xdr:from>
    <xdr:to>
      <xdr:col>7</xdr:col>
      <xdr:colOff>1266826</xdr:colOff>
      <xdr:row>32</xdr:row>
      <xdr:rowOff>28574</xdr:rowOff>
    </xdr:to>
    <xdr:sp macro="" textlink="">
      <xdr:nvSpPr>
        <xdr:cNvPr id="5" name="吹き出し: 角を丸めた四角形 4">
          <a:extLst>
            <a:ext uri="{FF2B5EF4-FFF2-40B4-BE49-F238E27FC236}">
              <a16:creationId xmlns:a16="http://schemas.microsoft.com/office/drawing/2014/main" id="{60D30367-E903-4F8A-9A12-C44008E0F3A0}"/>
            </a:ext>
          </a:extLst>
        </xdr:cNvPr>
        <xdr:cNvSpPr/>
      </xdr:nvSpPr>
      <xdr:spPr>
        <a:xfrm>
          <a:off x="5972176" y="5276849"/>
          <a:ext cx="2228850" cy="571500"/>
        </a:xfrm>
        <a:prstGeom prst="wedgeRoundRectCallout">
          <a:avLst>
            <a:gd name="adj1" fmla="val -22885"/>
            <a:gd name="adj2" fmla="val -11695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t>〇</a:t>
          </a:r>
          <a:r>
            <a:rPr kumimoji="1" lang="en-US" altLang="ja-JP" sz="1100"/>
            <a:t>×</a:t>
          </a:r>
          <a:r>
            <a:rPr kumimoji="1" lang="ja-JP" altLang="en-US" sz="1100"/>
            <a:t>を選択し、特記事項があれば記入願います。</a:t>
          </a:r>
        </a:p>
      </xdr:txBody>
    </xdr:sp>
    <xdr:clientData/>
  </xdr:twoCellAnchor>
  <xdr:twoCellAnchor>
    <xdr:from>
      <xdr:col>4</xdr:col>
      <xdr:colOff>2638426</xdr:colOff>
      <xdr:row>8</xdr:row>
      <xdr:rowOff>0</xdr:rowOff>
    </xdr:from>
    <xdr:to>
      <xdr:col>8</xdr:col>
      <xdr:colOff>66676</xdr:colOff>
      <xdr:row>14</xdr:row>
      <xdr:rowOff>76199</xdr:rowOff>
    </xdr:to>
    <xdr:sp macro="" textlink="">
      <xdr:nvSpPr>
        <xdr:cNvPr id="6" name="正方形/長方形 5">
          <a:extLst>
            <a:ext uri="{FF2B5EF4-FFF2-40B4-BE49-F238E27FC236}">
              <a16:creationId xmlns:a16="http://schemas.microsoft.com/office/drawing/2014/main" id="{E8257678-4500-43AE-BB49-09DD63A0804F}"/>
            </a:ext>
          </a:extLst>
        </xdr:cNvPr>
        <xdr:cNvSpPr/>
      </xdr:nvSpPr>
      <xdr:spPr>
        <a:xfrm>
          <a:off x="5429251" y="1419225"/>
          <a:ext cx="3600450" cy="111442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200026</xdr:colOff>
      <xdr:row>15</xdr:row>
      <xdr:rowOff>95249</xdr:rowOff>
    </xdr:from>
    <xdr:to>
      <xdr:col>7</xdr:col>
      <xdr:colOff>1733550</xdr:colOff>
      <xdr:row>17</xdr:row>
      <xdr:rowOff>228599</xdr:rowOff>
    </xdr:to>
    <xdr:sp macro="" textlink="">
      <xdr:nvSpPr>
        <xdr:cNvPr id="7" name="吹き出し: 角を丸めた四角形 6">
          <a:extLst>
            <a:ext uri="{FF2B5EF4-FFF2-40B4-BE49-F238E27FC236}">
              <a16:creationId xmlns:a16="http://schemas.microsoft.com/office/drawing/2014/main" id="{045ECFD6-E572-449F-B604-9E3263ACE76F}"/>
            </a:ext>
          </a:extLst>
        </xdr:cNvPr>
        <xdr:cNvSpPr/>
      </xdr:nvSpPr>
      <xdr:spPr>
        <a:xfrm>
          <a:off x="7134226" y="2724149"/>
          <a:ext cx="2219324" cy="571500"/>
        </a:xfrm>
        <a:prstGeom prst="wedgeRoundRectCallout">
          <a:avLst>
            <a:gd name="adj1" fmla="val -21859"/>
            <a:gd name="adj2" fmla="val -8695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t>貴社の情報を記入ください。</a:t>
          </a:r>
          <a:endParaRPr kumimoji="1" lang="en-US" altLang="ja-JP" sz="1100"/>
        </a:p>
        <a:p>
          <a:pPr algn="l"/>
          <a:r>
            <a:rPr kumimoji="1" lang="ja-JP" altLang="en-US" sz="1100"/>
            <a:t>提出時は押印ください。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38101</xdr:colOff>
      <xdr:row>2</xdr:row>
      <xdr:rowOff>9524</xdr:rowOff>
    </xdr:from>
    <xdr:to>
      <xdr:col>7</xdr:col>
      <xdr:colOff>714375</xdr:colOff>
      <xdr:row>8</xdr:row>
      <xdr:rowOff>0</xdr:rowOff>
    </xdr:to>
    <xdr:sp macro="" textlink="">
      <xdr:nvSpPr>
        <xdr:cNvPr id="2" name="正方形/長方形 1">
          <a:extLst>
            <a:ext uri="{FF2B5EF4-FFF2-40B4-BE49-F238E27FC236}">
              <a16:creationId xmlns:a16="http://schemas.microsoft.com/office/drawing/2014/main" id="{726D7CD2-F711-4A72-908D-2E12F69416B6}"/>
            </a:ext>
          </a:extLst>
        </xdr:cNvPr>
        <xdr:cNvSpPr/>
      </xdr:nvSpPr>
      <xdr:spPr>
        <a:xfrm>
          <a:off x="7162801" y="685799"/>
          <a:ext cx="2076449" cy="22860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7</xdr:row>
      <xdr:rowOff>61910</xdr:rowOff>
    </xdr:from>
    <xdr:to>
      <xdr:col>8</xdr:col>
      <xdr:colOff>1009651</xdr:colOff>
      <xdr:row>9</xdr:row>
      <xdr:rowOff>326571</xdr:rowOff>
    </xdr:to>
    <xdr:sp macro="" textlink="">
      <xdr:nvSpPr>
        <xdr:cNvPr id="3" name="吹き出し: 角を丸めた四角形 2">
          <a:extLst>
            <a:ext uri="{FF2B5EF4-FFF2-40B4-BE49-F238E27FC236}">
              <a16:creationId xmlns:a16="http://schemas.microsoft.com/office/drawing/2014/main" id="{AF0E919E-7244-454C-AC69-26286E8705D2}"/>
            </a:ext>
          </a:extLst>
        </xdr:cNvPr>
        <xdr:cNvSpPr/>
      </xdr:nvSpPr>
      <xdr:spPr>
        <a:xfrm>
          <a:off x="7273018" y="2361517"/>
          <a:ext cx="2989490" cy="808947"/>
        </a:xfrm>
        <a:prstGeom prst="wedgeRoundRectCallout">
          <a:avLst>
            <a:gd name="adj1" fmla="val -21293"/>
            <a:gd name="adj2" fmla="val -9728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t>作業量がわかるように作業</a:t>
          </a:r>
          <a:r>
            <a:rPr kumimoji="1" lang="ja-JP" altLang="ja-JP" sz="1050">
              <a:solidFill>
                <a:schemeClr val="lt1"/>
              </a:solidFill>
              <a:effectLst/>
              <a:latin typeface="+mn-lt"/>
              <a:ea typeface="+mn-ea"/>
              <a:cs typeface="+mn-cs"/>
            </a:rPr>
            <a:t>単価</a:t>
          </a:r>
          <a:r>
            <a:rPr kumimoji="1" lang="ja-JP" altLang="en-US" sz="1050">
              <a:solidFill>
                <a:schemeClr val="lt1"/>
              </a:solidFill>
              <a:effectLst/>
              <a:latin typeface="+mn-lt"/>
              <a:ea typeface="+mn-ea"/>
              <a:cs typeface="+mn-cs"/>
            </a:rPr>
            <a:t>と</a:t>
          </a:r>
          <a:r>
            <a:rPr kumimoji="1" lang="ja-JP" altLang="en-US" sz="1050"/>
            <a:t>工数（人月又は人日）を記載してください。</a:t>
          </a:r>
          <a:endParaRPr kumimoji="1" lang="en-US" altLang="ja-JP" sz="1050"/>
        </a:p>
        <a:p>
          <a:pPr algn="l"/>
          <a:r>
            <a:rPr kumimoji="1" lang="ja-JP" altLang="en-US" sz="1050"/>
            <a:t>「一式」は使用しないでください。</a:t>
          </a:r>
        </a:p>
      </xdr:txBody>
    </xdr:sp>
    <xdr:clientData/>
  </xdr:twoCellAnchor>
  <xdr:twoCellAnchor>
    <xdr:from>
      <xdr:col>1</xdr:col>
      <xdr:colOff>1514475</xdr:colOff>
      <xdr:row>2</xdr:row>
      <xdr:rowOff>9524</xdr:rowOff>
    </xdr:from>
    <xdr:to>
      <xdr:col>3</xdr:col>
      <xdr:colOff>2371725</xdr:colOff>
      <xdr:row>19</xdr:row>
      <xdr:rowOff>323850</xdr:rowOff>
    </xdr:to>
    <xdr:sp macro="" textlink="">
      <xdr:nvSpPr>
        <xdr:cNvPr id="4" name="正方形/長方形 3">
          <a:extLst>
            <a:ext uri="{FF2B5EF4-FFF2-40B4-BE49-F238E27FC236}">
              <a16:creationId xmlns:a16="http://schemas.microsoft.com/office/drawing/2014/main" id="{20D58250-9603-4545-9245-585C43A001CB}"/>
            </a:ext>
          </a:extLst>
        </xdr:cNvPr>
        <xdr:cNvSpPr/>
      </xdr:nvSpPr>
      <xdr:spPr>
        <a:xfrm>
          <a:off x="1885950" y="685799"/>
          <a:ext cx="4676775" cy="60198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514350</xdr:colOff>
      <xdr:row>6</xdr:row>
      <xdr:rowOff>313134</xdr:rowOff>
    </xdr:from>
    <xdr:to>
      <xdr:col>3</xdr:col>
      <xdr:colOff>2009775</xdr:colOff>
      <xdr:row>8</xdr:row>
      <xdr:rowOff>161926</xdr:rowOff>
    </xdr:to>
    <xdr:sp macro="" textlink="">
      <xdr:nvSpPr>
        <xdr:cNvPr id="5" name="吹き出し: 角を丸めた四角形 4">
          <a:extLst>
            <a:ext uri="{FF2B5EF4-FFF2-40B4-BE49-F238E27FC236}">
              <a16:creationId xmlns:a16="http://schemas.microsoft.com/office/drawing/2014/main" id="{A98615ED-2F8E-4171-A30F-B61E38F230F4}"/>
            </a:ext>
          </a:extLst>
        </xdr:cNvPr>
        <xdr:cNvSpPr/>
      </xdr:nvSpPr>
      <xdr:spPr>
        <a:xfrm>
          <a:off x="2409825" y="2246709"/>
          <a:ext cx="3790950" cy="553642"/>
        </a:xfrm>
        <a:prstGeom prst="wedgeRoundRectCallout">
          <a:avLst>
            <a:gd name="adj1" fmla="val 5507"/>
            <a:gd name="adj2" fmla="val -11103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t>作業内容はできる限り細分化してください。</a:t>
          </a:r>
        </a:p>
      </xdr:txBody>
    </xdr:sp>
    <xdr:clientData/>
  </xdr:twoCellAnchor>
  <xdr:twoCellAnchor>
    <xdr:from>
      <xdr:col>1</xdr:col>
      <xdr:colOff>19050</xdr:colOff>
      <xdr:row>1</xdr:row>
      <xdr:rowOff>438149</xdr:rowOff>
    </xdr:from>
    <xdr:to>
      <xdr:col>1</xdr:col>
      <xdr:colOff>1466850</xdr:colOff>
      <xdr:row>19</xdr:row>
      <xdr:rowOff>314325</xdr:rowOff>
    </xdr:to>
    <xdr:sp macro="" textlink="">
      <xdr:nvSpPr>
        <xdr:cNvPr id="6" name="正方形/長方形 5">
          <a:extLst>
            <a:ext uri="{FF2B5EF4-FFF2-40B4-BE49-F238E27FC236}">
              <a16:creationId xmlns:a16="http://schemas.microsoft.com/office/drawing/2014/main" id="{0D4EC8E1-9999-46D1-931E-D02A88C979E1}"/>
            </a:ext>
          </a:extLst>
        </xdr:cNvPr>
        <xdr:cNvSpPr/>
      </xdr:nvSpPr>
      <xdr:spPr>
        <a:xfrm>
          <a:off x="390525" y="676274"/>
          <a:ext cx="1447800" cy="60198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6</xdr:row>
      <xdr:rowOff>300513</xdr:rowOff>
    </xdr:from>
    <xdr:to>
      <xdr:col>1</xdr:col>
      <xdr:colOff>1400175</xdr:colOff>
      <xdr:row>9</xdr:row>
      <xdr:rowOff>85724</xdr:rowOff>
    </xdr:to>
    <xdr:sp macro="" textlink="">
      <xdr:nvSpPr>
        <xdr:cNvPr id="8" name="吹き出し: 角を丸めた四角形 8">
          <a:extLst>
            <a:ext uri="{FF2B5EF4-FFF2-40B4-BE49-F238E27FC236}">
              <a16:creationId xmlns:a16="http://schemas.microsoft.com/office/drawing/2014/main" id="{FC234ED0-5592-49A4-8160-C4B6B25D6E0D}"/>
            </a:ext>
          </a:extLst>
        </xdr:cNvPr>
        <xdr:cNvSpPr/>
      </xdr:nvSpPr>
      <xdr:spPr>
        <a:xfrm>
          <a:off x="104775" y="2234088"/>
          <a:ext cx="1666875" cy="680561"/>
        </a:xfrm>
        <a:prstGeom prst="wedgeRoundRectCallout">
          <a:avLst>
            <a:gd name="adj1" fmla="val 21534"/>
            <a:gd name="adj2" fmla="val -9362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en-US" sz="1050"/>
            <a:t>別紙を参考に、最も近いものを選んでください。</a:t>
          </a:r>
        </a:p>
      </xdr:txBody>
    </xdr:sp>
    <xdr:clientData/>
  </xdr:twoCellAnchor>
  <xdr:twoCellAnchor>
    <xdr:from>
      <xdr:col>4</xdr:col>
      <xdr:colOff>19052</xdr:colOff>
      <xdr:row>2</xdr:row>
      <xdr:rowOff>951</xdr:rowOff>
    </xdr:from>
    <xdr:to>
      <xdr:col>4</xdr:col>
      <xdr:colOff>514351</xdr:colOff>
      <xdr:row>8</xdr:row>
      <xdr:rowOff>0</xdr:rowOff>
    </xdr:to>
    <xdr:sp macro="" textlink="">
      <xdr:nvSpPr>
        <xdr:cNvPr id="9" name="正方形/長方形 8">
          <a:extLst>
            <a:ext uri="{FF2B5EF4-FFF2-40B4-BE49-F238E27FC236}">
              <a16:creationId xmlns:a16="http://schemas.microsoft.com/office/drawing/2014/main" id="{6C631B45-5EAC-4BD2-AB0C-1C8B824CA031}"/>
            </a:ext>
          </a:extLst>
        </xdr:cNvPr>
        <xdr:cNvSpPr/>
      </xdr:nvSpPr>
      <xdr:spPr>
        <a:xfrm>
          <a:off x="6619877" y="677226"/>
          <a:ext cx="495299" cy="229457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1876424</xdr:colOff>
      <xdr:row>11</xdr:row>
      <xdr:rowOff>90486</xdr:rowOff>
    </xdr:from>
    <xdr:to>
      <xdr:col>8</xdr:col>
      <xdr:colOff>419100</xdr:colOff>
      <xdr:row>13</xdr:row>
      <xdr:rowOff>257175</xdr:rowOff>
    </xdr:to>
    <xdr:sp macro="" textlink="">
      <xdr:nvSpPr>
        <xdr:cNvPr id="10" name="吹き出し: 角を丸めた四角形 10">
          <a:extLst>
            <a:ext uri="{FF2B5EF4-FFF2-40B4-BE49-F238E27FC236}">
              <a16:creationId xmlns:a16="http://schemas.microsoft.com/office/drawing/2014/main" id="{F9BAE4AA-F843-42CC-A415-6006707052C8}"/>
            </a:ext>
          </a:extLst>
        </xdr:cNvPr>
        <xdr:cNvSpPr/>
      </xdr:nvSpPr>
      <xdr:spPr>
        <a:xfrm>
          <a:off x="6067424" y="3976686"/>
          <a:ext cx="3600451" cy="709614"/>
        </a:xfrm>
        <a:prstGeom prst="wedgeRoundRectCallout">
          <a:avLst>
            <a:gd name="adj1" fmla="val -28122"/>
            <a:gd name="adj2" fmla="val -33433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t>貴社の技術者ランク</a:t>
          </a:r>
          <a:r>
            <a:rPr kumimoji="1" lang="en-US" altLang="ja-JP" sz="1050"/>
            <a:t>(</a:t>
          </a:r>
          <a:r>
            <a:rPr kumimoji="1" lang="ja-JP" altLang="en-US" sz="1050"/>
            <a:t>技術者のレベルを表す</a:t>
          </a:r>
          <a:r>
            <a:rPr kumimoji="1" lang="en-US" altLang="ja-JP" sz="1050"/>
            <a:t>)</a:t>
          </a:r>
          <a:r>
            <a:rPr kumimoji="1" lang="ja-JP" altLang="en-US" sz="1050"/>
            <a:t>を記載ください。人員単価情報タブの内容と整合を取ってください。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28575</xdr:rowOff>
    </xdr:from>
    <xdr:to>
      <xdr:col>3</xdr:col>
      <xdr:colOff>4543425</xdr:colOff>
      <xdr:row>8</xdr:row>
      <xdr:rowOff>9525</xdr:rowOff>
    </xdr:to>
    <xdr:sp macro="" textlink="">
      <xdr:nvSpPr>
        <xdr:cNvPr id="2" name="正方形/長方形 1">
          <a:extLst>
            <a:ext uri="{FF2B5EF4-FFF2-40B4-BE49-F238E27FC236}">
              <a16:creationId xmlns:a16="http://schemas.microsoft.com/office/drawing/2014/main" id="{A42BAF85-5437-4FB2-BE13-A1D5A8503919}"/>
            </a:ext>
          </a:extLst>
        </xdr:cNvPr>
        <xdr:cNvSpPr/>
      </xdr:nvSpPr>
      <xdr:spPr>
        <a:xfrm>
          <a:off x="314325" y="704850"/>
          <a:ext cx="6981825" cy="24193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11</xdr:row>
      <xdr:rowOff>38100</xdr:rowOff>
    </xdr:from>
    <xdr:to>
      <xdr:col>3</xdr:col>
      <xdr:colOff>1409700</xdr:colOff>
      <xdr:row>17</xdr:row>
      <xdr:rowOff>67235</xdr:rowOff>
    </xdr:to>
    <xdr:sp macro="" textlink="">
      <xdr:nvSpPr>
        <xdr:cNvPr id="3" name="吹き出し: 角を丸めた四角形 2">
          <a:extLst>
            <a:ext uri="{FF2B5EF4-FFF2-40B4-BE49-F238E27FC236}">
              <a16:creationId xmlns:a16="http://schemas.microsoft.com/office/drawing/2014/main" id="{5AFA0F76-A6BC-4409-935F-20E77A9C00C6}"/>
            </a:ext>
          </a:extLst>
        </xdr:cNvPr>
        <xdr:cNvSpPr/>
      </xdr:nvSpPr>
      <xdr:spPr>
        <a:xfrm>
          <a:off x="152400" y="3635188"/>
          <a:ext cx="4002741" cy="1037665"/>
        </a:xfrm>
        <a:prstGeom prst="wedgeRoundRectCallout">
          <a:avLst>
            <a:gd name="adj1" fmla="val -22885"/>
            <a:gd name="adj2" fmla="val -11695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t>貴社での技術者のレベルを区別する名称を記入願います。</a:t>
          </a:r>
        </a:p>
        <a:p>
          <a:pPr algn="l"/>
          <a:r>
            <a:rPr kumimoji="1" lang="ja-JP" altLang="en-US" sz="1050"/>
            <a:t>見積明細書タブの技術者ランクには、この技術者ランク表記の記載内容を利用してください。貴社の呼称に合わせて変更してください。</a:t>
          </a:r>
        </a:p>
      </xdr:txBody>
    </xdr:sp>
    <xdr:clientData/>
  </xdr:twoCellAnchor>
  <xdr:twoCellAnchor>
    <xdr:from>
      <xdr:col>4</xdr:col>
      <xdr:colOff>600075</xdr:colOff>
      <xdr:row>15</xdr:row>
      <xdr:rowOff>19050</xdr:rowOff>
    </xdr:from>
    <xdr:to>
      <xdr:col>7</xdr:col>
      <xdr:colOff>171450</xdr:colOff>
      <xdr:row>18</xdr:row>
      <xdr:rowOff>171449</xdr:rowOff>
    </xdr:to>
    <xdr:sp macro="" textlink="">
      <xdr:nvSpPr>
        <xdr:cNvPr id="4" name="吹き出し: 角を丸めた四角形 3">
          <a:extLst>
            <a:ext uri="{FF2B5EF4-FFF2-40B4-BE49-F238E27FC236}">
              <a16:creationId xmlns:a16="http://schemas.microsoft.com/office/drawing/2014/main" id="{E86B2859-0EEF-468E-9749-83A7972FD398}"/>
            </a:ext>
          </a:extLst>
        </xdr:cNvPr>
        <xdr:cNvSpPr/>
      </xdr:nvSpPr>
      <xdr:spPr>
        <a:xfrm>
          <a:off x="7953375" y="4333875"/>
          <a:ext cx="2990850" cy="666749"/>
        </a:xfrm>
        <a:prstGeom prst="wedgeRoundRectCallout">
          <a:avLst>
            <a:gd name="adj1" fmla="val 21813"/>
            <a:gd name="adj2" fmla="val -21838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solidFill>
                <a:schemeClr val="bg1"/>
              </a:solidFill>
            </a:rPr>
            <a:t>貴</a:t>
          </a:r>
          <a:r>
            <a:rPr kumimoji="1" lang="ja-JP" altLang="en-US" sz="1050"/>
            <a:t>社の技術者ランクが、どのレベルなのかを、なるべく記入願います。</a:t>
          </a:r>
        </a:p>
      </xdr:txBody>
    </xdr:sp>
    <xdr:clientData/>
  </xdr:twoCellAnchor>
  <xdr:twoCellAnchor>
    <xdr:from>
      <xdr:col>3</xdr:col>
      <xdr:colOff>2952750</xdr:colOff>
      <xdr:row>10</xdr:row>
      <xdr:rowOff>133350</xdr:rowOff>
    </xdr:from>
    <xdr:to>
      <xdr:col>4</xdr:col>
      <xdr:colOff>819150</xdr:colOff>
      <xdr:row>14</xdr:row>
      <xdr:rowOff>114299</xdr:rowOff>
    </xdr:to>
    <xdr:sp macro="" textlink="">
      <xdr:nvSpPr>
        <xdr:cNvPr id="5" name="吹き出し: 角を丸めた四角形 4">
          <a:extLst>
            <a:ext uri="{FF2B5EF4-FFF2-40B4-BE49-F238E27FC236}">
              <a16:creationId xmlns:a16="http://schemas.microsoft.com/office/drawing/2014/main" id="{D5B7945D-A5D5-4CA8-8084-8F2431ED6B68}"/>
            </a:ext>
          </a:extLst>
        </xdr:cNvPr>
        <xdr:cNvSpPr/>
      </xdr:nvSpPr>
      <xdr:spPr>
        <a:xfrm>
          <a:off x="5705475" y="3590925"/>
          <a:ext cx="2466975" cy="666749"/>
        </a:xfrm>
        <a:prstGeom prst="wedgeRoundRectCallout">
          <a:avLst>
            <a:gd name="adj1" fmla="val 25764"/>
            <a:gd name="adj2" fmla="val -1098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t>見積書の積算根拠となる人員単価情報の提供をお願いいたします。</a:t>
          </a:r>
        </a:p>
      </xdr:txBody>
    </xdr:sp>
    <xdr:clientData/>
  </xdr:twoCellAnchor>
  <xdr:twoCellAnchor>
    <xdr:from>
      <xdr:col>4</xdr:col>
      <xdr:colOff>9525</xdr:colOff>
      <xdr:row>2</xdr:row>
      <xdr:rowOff>9524</xdr:rowOff>
    </xdr:from>
    <xdr:to>
      <xdr:col>5</xdr:col>
      <xdr:colOff>19050</xdr:colOff>
      <xdr:row>7</xdr:row>
      <xdr:rowOff>400049</xdr:rowOff>
    </xdr:to>
    <xdr:sp macro="" textlink="">
      <xdr:nvSpPr>
        <xdr:cNvPr id="6" name="正方形/長方形 5">
          <a:extLst>
            <a:ext uri="{FF2B5EF4-FFF2-40B4-BE49-F238E27FC236}">
              <a16:creationId xmlns:a16="http://schemas.microsoft.com/office/drawing/2014/main" id="{6BF8A1F8-0A00-4228-84DE-9D98A57C1BB2}"/>
            </a:ext>
          </a:extLst>
        </xdr:cNvPr>
        <xdr:cNvSpPr/>
      </xdr:nvSpPr>
      <xdr:spPr>
        <a:xfrm>
          <a:off x="7362825" y="685799"/>
          <a:ext cx="885825" cy="24098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2</xdr:row>
      <xdr:rowOff>9525</xdr:rowOff>
    </xdr:from>
    <xdr:to>
      <xdr:col>6</xdr:col>
      <xdr:colOff>1638300</xdr:colOff>
      <xdr:row>7</xdr:row>
      <xdr:rowOff>390525</xdr:rowOff>
    </xdr:to>
    <xdr:sp macro="" textlink="">
      <xdr:nvSpPr>
        <xdr:cNvPr id="7" name="正方形/長方形 6">
          <a:extLst>
            <a:ext uri="{FF2B5EF4-FFF2-40B4-BE49-F238E27FC236}">
              <a16:creationId xmlns:a16="http://schemas.microsoft.com/office/drawing/2014/main" id="{5A2CEC76-8821-4FAB-8B27-CFCFE4B0A882}"/>
            </a:ext>
          </a:extLst>
        </xdr:cNvPr>
        <xdr:cNvSpPr/>
      </xdr:nvSpPr>
      <xdr:spPr>
        <a:xfrm>
          <a:off x="9115425" y="685800"/>
          <a:ext cx="1628775" cy="2400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3"/>
  <sheetViews>
    <sheetView tabSelected="1" topLeftCell="A4" zoomScaleNormal="100" zoomScaleSheetLayoutView="85" workbookViewId="0">
      <selection activeCell="G5" sqref="G5"/>
    </sheetView>
  </sheetViews>
  <sheetFormatPr defaultRowHeight="13.5"/>
  <cols>
    <col min="1" max="1" width="96.5" customWidth="1"/>
  </cols>
  <sheetData>
    <row r="1" spans="1:1">
      <c r="A1" s="48"/>
    </row>
    <row r="2" spans="1:1">
      <c r="A2" t="s">
        <v>88</v>
      </c>
    </row>
    <row r="3" spans="1:1">
      <c r="A3" s="5" t="s">
        <v>84</v>
      </c>
    </row>
    <row r="4" spans="1:1">
      <c r="A4" s="5"/>
    </row>
    <row r="5" spans="1:1" ht="409.5" customHeight="1">
      <c r="A5" s="115" t="s">
        <v>210</v>
      </c>
    </row>
    <row r="6" spans="1:1">
      <c r="A6" s="115"/>
    </row>
    <row r="7" spans="1:1">
      <c r="A7" s="115"/>
    </row>
    <row r="8" spans="1:1">
      <c r="A8" s="115"/>
    </row>
    <row r="9" spans="1:1">
      <c r="A9" s="115"/>
    </row>
    <row r="10" spans="1:1">
      <c r="A10" s="115"/>
    </row>
    <row r="11" spans="1:1">
      <c r="A11" s="115"/>
    </row>
    <row r="12" spans="1:1">
      <c r="A12" s="115"/>
    </row>
    <row r="13" spans="1:1">
      <c r="A13" s="115"/>
    </row>
  </sheetData>
  <mergeCells count="1">
    <mergeCell ref="A5:A13"/>
  </mergeCells>
  <phoneticPr fontId="2"/>
  <printOptions horizontalCentered="1"/>
  <pageMargins left="0.78740157480314965" right="0.78740157480314965" top="0.78740157480314965" bottom="0.31496062992125984" header="0.31496062992125984" footer="0.31496062992125984"/>
  <pageSetup paperSize="9" scale="90" orientation="portrait" r:id="rId1"/>
  <headerFooter alignWithMargins="0">
    <oddHeader>&amp;L&amp;9【様式2-2】　見積書統一様式（運用・保守・改修）</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33"/>
  <sheetViews>
    <sheetView showGridLines="0" showZeros="0" zoomScaleNormal="100" zoomScaleSheetLayoutView="70" workbookViewId="0">
      <selection activeCell="A6" sqref="A6"/>
    </sheetView>
  </sheetViews>
  <sheetFormatPr defaultRowHeight="13.5"/>
  <cols>
    <col min="2" max="2" width="4.25" customWidth="1"/>
    <col min="3" max="3" width="14.125" customWidth="1"/>
    <col min="4" max="4" width="18.25" customWidth="1"/>
    <col min="5" max="5" width="35.125" customWidth="1"/>
    <col min="6" max="6" width="10.25" customWidth="1"/>
    <col min="8" max="8" width="26.625" customWidth="1"/>
  </cols>
  <sheetData>
    <row r="1" spans="2:10">
      <c r="B1" s="2"/>
      <c r="G1" s="5" t="s">
        <v>0</v>
      </c>
      <c r="H1" s="41"/>
    </row>
    <row r="2" spans="2:10" ht="14.25" thickBot="1">
      <c r="G2" s="5" t="s">
        <v>8</v>
      </c>
      <c r="H2" s="41"/>
    </row>
    <row r="3" spans="2:10">
      <c r="H3" s="4" t="s">
        <v>1</v>
      </c>
    </row>
    <row r="4" spans="2:10" ht="14.25" thickBot="1">
      <c r="H4" s="3"/>
    </row>
    <row r="5" spans="2:10">
      <c r="E5" s="74" t="s">
        <v>9</v>
      </c>
      <c r="F5" s="74"/>
    </row>
    <row r="6" spans="2:10" ht="14.25" thickBot="1">
      <c r="B6" s="1"/>
      <c r="E6" s="75"/>
      <c r="F6" s="75"/>
    </row>
    <row r="7" spans="2:10" ht="14.25" thickTop="1"/>
    <row r="8" spans="2:10" ht="14.25">
      <c r="C8" s="36" t="s">
        <v>84</v>
      </c>
      <c r="D8" s="36" t="s">
        <v>10</v>
      </c>
    </row>
    <row r="9" spans="2:10" ht="21" customHeight="1">
      <c r="F9" s="6" t="s">
        <v>2</v>
      </c>
      <c r="G9" s="84"/>
      <c r="H9" s="84"/>
    </row>
    <row r="10" spans="2:10">
      <c r="F10" s="6" t="s">
        <v>3</v>
      </c>
      <c r="G10" s="73"/>
      <c r="H10" s="73"/>
    </row>
    <row r="11" spans="2:10">
      <c r="F11" s="6" t="s">
        <v>6</v>
      </c>
      <c r="G11" s="73"/>
      <c r="H11" s="73"/>
      <c r="J11" s="6"/>
    </row>
    <row r="12" spans="2:10">
      <c r="F12" s="6" t="s">
        <v>4</v>
      </c>
      <c r="G12" s="73"/>
      <c r="H12" s="73"/>
      <c r="J12" s="6"/>
    </row>
    <row r="13" spans="2:10">
      <c r="F13" s="6" t="s">
        <v>5</v>
      </c>
      <c r="G13" s="73" t="s">
        <v>111</v>
      </c>
      <c r="H13" s="73"/>
    </row>
    <row r="14" spans="2:10">
      <c r="B14" s="10" t="s">
        <v>112</v>
      </c>
      <c r="F14" s="6" t="s">
        <v>7</v>
      </c>
      <c r="G14" s="73"/>
      <c r="H14" s="73"/>
    </row>
    <row r="15" spans="2:10">
      <c r="F15" s="6"/>
      <c r="G15" s="8"/>
      <c r="H15" s="8"/>
    </row>
    <row r="16" spans="2:10" ht="21">
      <c r="B16" s="7"/>
      <c r="C16" s="38" t="s">
        <v>11</v>
      </c>
      <c r="D16" s="98"/>
      <c r="E16" s="98"/>
      <c r="F16" s="98"/>
      <c r="G16" s="98"/>
      <c r="H16" s="37"/>
    </row>
    <row r="17" spans="2:8" s="10" customFormat="1">
      <c r="B17" s="9"/>
      <c r="D17" s="11"/>
    </row>
    <row r="18" spans="2:8" ht="26.25" thickBot="1">
      <c r="C18" s="7"/>
      <c r="D18" s="13" t="s">
        <v>12</v>
      </c>
      <c r="E18" s="12">
        <f>見積明細書!I21</f>
        <v>0</v>
      </c>
      <c r="F18" s="2"/>
      <c r="G18" s="2"/>
      <c r="H18" s="2"/>
    </row>
    <row r="19" spans="2:8">
      <c r="G19" s="2"/>
      <c r="H19" s="2"/>
    </row>
    <row r="20" spans="2:8" ht="14.25" thickBot="1">
      <c r="C20" t="s">
        <v>43</v>
      </c>
    </row>
    <row r="21" spans="2:8" ht="14.25" thickBot="1">
      <c r="B21" s="14" t="s">
        <v>13</v>
      </c>
      <c r="C21" s="90" t="s">
        <v>14</v>
      </c>
      <c r="D21" s="91"/>
      <c r="E21" s="92"/>
      <c r="F21" s="40" t="s">
        <v>15</v>
      </c>
      <c r="G21" s="76" t="s">
        <v>16</v>
      </c>
      <c r="H21" s="77"/>
    </row>
    <row r="22" spans="2:8">
      <c r="B22" s="15" t="s">
        <v>17</v>
      </c>
      <c r="C22" s="93" t="s">
        <v>85</v>
      </c>
      <c r="D22" s="94"/>
      <c r="E22" s="95"/>
      <c r="F22" s="39"/>
      <c r="G22" s="80"/>
      <c r="H22" s="81"/>
    </row>
    <row r="23" spans="2:8" ht="13.5" customHeight="1">
      <c r="B23" s="16" t="s">
        <v>18</v>
      </c>
      <c r="C23" s="93" t="s">
        <v>109</v>
      </c>
      <c r="D23" s="94"/>
      <c r="E23" s="95"/>
      <c r="F23" s="39"/>
      <c r="G23" s="82"/>
      <c r="H23" s="83"/>
    </row>
    <row r="24" spans="2:8">
      <c r="B24" s="16" t="s">
        <v>19</v>
      </c>
      <c r="C24" s="93" t="s">
        <v>110</v>
      </c>
      <c r="D24" s="94"/>
      <c r="E24" s="95"/>
      <c r="F24" s="39"/>
      <c r="G24" s="82"/>
      <c r="H24" s="83"/>
    </row>
    <row r="25" spans="2:8" ht="13.5" customHeight="1">
      <c r="B25" s="16" t="s">
        <v>20</v>
      </c>
      <c r="C25" s="93" t="s">
        <v>86</v>
      </c>
      <c r="D25" s="94"/>
      <c r="E25" s="95"/>
      <c r="F25" s="39"/>
      <c r="G25" s="82"/>
      <c r="H25" s="83"/>
    </row>
    <row r="26" spans="2:8">
      <c r="B26" s="16" t="s">
        <v>21</v>
      </c>
      <c r="C26" s="70"/>
      <c r="D26" s="96"/>
      <c r="E26" s="97"/>
      <c r="F26" s="22" t="s">
        <v>48</v>
      </c>
      <c r="G26" s="82"/>
      <c r="H26" s="83"/>
    </row>
    <row r="27" spans="2:8">
      <c r="B27" s="16" t="s">
        <v>22</v>
      </c>
      <c r="C27" s="70"/>
      <c r="D27" s="71"/>
      <c r="E27" s="72"/>
      <c r="F27" s="22" t="s">
        <v>48</v>
      </c>
      <c r="G27" s="78"/>
      <c r="H27" s="79"/>
    </row>
    <row r="28" spans="2:8">
      <c r="B28" s="16" t="s">
        <v>23</v>
      </c>
      <c r="C28" s="70"/>
      <c r="D28" s="71"/>
      <c r="E28" s="72"/>
      <c r="F28" s="22" t="s">
        <v>48</v>
      </c>
      <c r="G28" s="78"/>
      <c r="H28" s="79"/>
    </row>
    <row r="29" spans="2:8">
      <c r="B29" s="16" t="s">
        <v>24</v>
      </c>
      <c r="C29" s="70"/>
      <c r="D29" s="71"/>
      <c r="E29" s="72"/>
      <c r="F29" s="22" t="s">
        <v>48</v>
      </c>
      <c r="G29" s="78"/>
      <c r="H29" s="79"/>
    </row>
    <row r="30" spans="2:8">
      <c r="B30" s="16" t="s">
        <v>25</v>
      </c>
      <c r="C30" s="70"/>
      <c r="D30" s="71"/>
      <c r="E30" s="72"/>
      <c r="F30" s="22" t="s">
        <v>48</v>
      </c>
      <c r="G30" s="78"/>
      <c r="H30" s="79"/>
    </row>
    <row r="31" spans="2:8">
      <c r="B31" s="16" t="s">
        <v>26</v>
      </c>
      <c r="C31" s="70"/>
      <c r="D31" s="71"/>
      <c r="E31" s="72"/>
      <c r="F31" s="22" t="s">
        <v>48</v>
      </c>
      <c r="G31" s="78"/>
      <c r="H31" s="79"/>
    </row>
    <row r="32" spans="2:8">
      <c r="B32" s="16" t="s">
        <v>27</v>
      </c>
      <c r="C32" s="70"/>
      <c r="D32" s="71"/>
      <c r="E32" s="72"/>
      <c r="F32" s="22" t="s">
        <v>48</v>
      </c>
      <c r="G32" s="78"/>
      <c r="H32" s="79"/>
    </row>
    <row r="33" spans="2:8" ht="14.25" thickBot="1">
      <c r="B33" s="17" t="s">
        <v>28</v>
      </c>
      <c r="C33" s="87"/>
      <c r="D33" s="88"/>
      <c r="E33" s="89"/>
      <c r="F33" s="23" t="s">
        <v>48</v>
      </c>
      <c r="G33" s="85"/>
      <c r="H33" s="86"/>
    </row>
  </sheetData>
  <mergeCells count="34">
    <mergeCell ref="D16:G16"/>
    <mergeCell ref="G32:H32"/>
    <mergeCell ref="G9:H9"/>
    <mergeCell ref="C30:E30"/>
    <mergeCell ref="G11:H11"/>
    <mergeCell ref="G10:H10"/>
    <mergeCell ref="G33:H33"/>
    <mergeCell ref="G13:H13"/>
    <mergeCell ref="C33:E33"/>
    <mergeCell ref="C21:E21"/>
    <mergeCell ref="G14:H14"/>
    <mergeCell ref="C22:E22"/>
    <mergeCell ref="C23:E23"/>
    <mergeCell ref="C24:E24"/>
    <mergeCell ref="C25:E25"/>
    <mergeCell ref="C26:E26"/>
    <mergeCell ref="C27:E27"/>
    <mergeCell ref="C28:E28"/>
    <mergeCell ref="C29:E29"/>
    <mergeCell ref="G12:H12"/>
    <mergeCell ref="C32:E32"/>
    <mergeCell ref="C31:E31"/>
    <mergeCell ref="E5:F6"/>
    <mergeCell ref="G21:H21"/>
    <mergeCell ref="G29:H29"/>
    <mergeCell ref="G30:H30"/>
    <mergeCell ref="G31:H31"/>
    <mergeCell ref="G22:H22"/>
    <mergeCell ref="G23:H23"/>
    <mergeCell ref="G24:H24"/>
    <mergeCell ref="G25:H25"/>
    <mergeCell ref="G26:H26"/>
    <mergeCell ref="G27:H27"/>
    <mergeCell ref="G28:H28"/>
  </mergeCells>
  <phoneticPr fontId="2"/>
  <dataValidations count="1">
    <dataValidation type="list" allowBlank="1" showInputMessage="1" showErrorMessage="1" sqref="F22:F33">
      <formula1>"　,〇,×"</formula1>
    </dataValidation>
  </dataValidations>
  <printOptions horizontalCentered="1"/>
  <pageMargins left="0.23622047244094491" right="0.23622047244094491" top="0.59055118110236227" bottom="0.31496062992125984" header="0.31496062992125984" footer="0.31496062992125984"/>
  <pageSetup paperSize="9" orientation="landscape" r:id="rId1"/>
  <headerFooter alignWithMargins="0">
    <oddHeader>&amp;L&amp;9【様式2】　見積書統一様式（運用・保守・改修）</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2"/>
  <sheetViews>
    <sheetView zoomScaleNormal="100" zoomScaleSheetLayoutView="70" workbookViewId="0">
      <selection activeCell="A5" sqref="A5"/>
    </sheetView>
  </sheetViews>
  <sheetFormatPr defaultRowHeight="13.5"/>
  <cols>
    <col min="1" max="1" width="4.875" customWidth="1"/>
    <col min="2" max="2" width="20" customWidth="1"/>
    <col min="3" max="3" width="30.125" customWidth="1"/>
    <col min="4" max="4" width="31.625" customWidth="1"/>
    <col min="5" max="5" width="6.875" customWidth="1"/>
    <col min="6" max="6" width="9.25" customWidth="1"/>
    <col min="7" max="7" width="9.125" customWidth="1"/>
    <col min="8" max="8" width="9.5" customWidth="1"/>
    <col min="9" max="9" width="14" customWidth="1"/>
  </cols>
  <sheetData>
    <row r="1" spans="1:9" s="26" customFormat="1" ht="18.75" customHeight="1">
      <c r="A1" s="49" t="s">
        <v>89</v>
      </c>
      <c r="F1" s="99" t="s">
        <v>58</v>
      </c>
      <c r="G1" s="99"/>
      <c r="H1" s="100">
        <f>見積書合計!H4</f>
        <v>0</v>
      </c>
      <c r="I1" s="101"/>
    </row>
    <row r="2" spans="1:9" ht="34.5" customHeight="1">
      <c r="A2" s="102" t="s">
        <v>57</v>
      </c>
      <c r="B2" s="102"/>
      <c r="C2" s="102"/>
      <c r="D2" s="102"/>
      <c r="E2" s="102"/>
      <c r="F2" s="102"/>
      <c r="G2" s="102"/>
      <c r="H2" s="102"/>
      <c r="I2" s="102"/>
    </row>
    <row r="3" spans="1:9" ht="28.5" customHeight="1">
      <c r="A3" s="27" t="s">
        <v>13</v>
      </c>
      <c r="B3" s="28" t="s">
        <v>54</v>
      </c>
      <c r="C3" s="27" t="s">
        <v>49</v>
      </c>
      <c r="D3" s="27" t="s">
        <v>56</v>
      </c>
      <c r="E3" s="28" t="s">
        <v>72</v>
      </c>
      <c r="F3" s="28" t="s">
        <v>51</v>
      </c>
      <c r="G3" s="28" t="s">
        <v>52</v>
      </c>
      <c r="H3" s="27" t="s">
        <v>50</v>
      </c>
      <c r="I3" s="27" t="s">
        <v>53</v>
      </c>
    </row>
    <row r="4" spans="1:9" ht="15" customHeight="1">
      <c r="A4" s="29" t="s">
        <v>209</v>
      </c>
      <c r="B4" s="30"/>
      <c r="C4" s="30"/>
      <c r="D4" s="30"/>
      <c r="E4" s="30"/>
      <c r="F4" s="30"/>
      <c r="G4" s="30"/>
      <c r="H4" s="30"/>
      <c r="I4" s="31"/>
    </row>
    <row r="5" spans="1:9" ht="27.75" customHeight="1">
      <c r="A5" s="63" t="s">
        <v>59</v>
      </c>
      <c r="B5" s="53"/>
      <c r="C5" s="61"/>
      <c r="D5" s="53"/>
      <c r="E5" s="58"/>
      <c r="F5" s="59"/>
      <c r="G5" s="53"/>
      <c r="H5" s="60"/>
      <c r="I5" s="60">
        <f t="shared" ref="I5:I6" si="0">H5*F5</f>
        <v>0</v>
      </c>
    </row>
    <row r="6" spans="1:9" ht="27.75" customHeight="1">
      <c r="A6" s="63" t="s">
        <v>60</v>
      </c>
      <c r="B6" s="53"/>
      <c r="C6" s="61"/>
      <c r="D6" s="53"/>
      <c r="E6" s="58"/>
      <c r="F6" s="59"/>
      <c r="G6" s="53"/>
      <c r="H6" s="60"/>
      <c r="I6" s="60">
        <f t="shared" si="0"/>
        <v>0</v>
      </c>
    </row>
    <row r="7" spans="1:9" ht="27.75" customHeight="1">
      <c r="A7" s="63" t="s">
        <v>61</v>
      </c>
      <c r="B7" s="53"/>
      <c r="C7" s="61"/>
      <c r="D7" s="53"/>
      <c r="E7" s="58"/>
      <c r="F7" s="59"/>
      <c r="G7" s="53"/>
      <c r="H7" s="60"/>
      <c r="I7" s="60">
        <f t="shared" ref="I7" si="1">H7*F7</f>
        <v>0</v>
      </c>
    </row>
    <row r="8" spans="1:9" ht="27.75" customHeight="1">
      <c r="A8" s="63" t="s">
        <v>62</v>
      </c>
      <c r="B8" s="53"/>
      <c r="C8" s="61"/>
      <c r="D8" s="53"/>
      <c r="E8" s="58"/>
      <c r="F8" s="59"/>
      <c r="G8" s="53"/>
      <c r="H8" s="60"/>
      <c r="I8" s="60">
        <f t="shared" ref="I8:I12" si="2">H8*F8</f>
        <v>0</v>
      </c>
    </row>
    <row r="9" spans="1:9" s="2" customFormat="1" ht="15" customHeight="1">
      <c r="A9" s="29" t="s">
        <v>81</v>
      </c>
      <c r="B9" s="52"/>
      <c r="C9" s="52"/>
      <c r="D9" s="54"/>
      <c r="E9" s="30"/>
      <c r="F9" s="30"/>
      <c r="G9" s="30"/>
      <c r="H9" s="30"/>
      <c r="I9" s="31"/>
    </row>
    <row r="10" spans="1:9" ht="27.75" customHeight="1">
      <c r="A10" s="63" t="s">
        <v>63</v>
      </c>
      <c r="B10" s="53"/>
      <c r="C10" s="61"/>
      <c r="D10" s="53"/>
      <c r="E10" s="62"/>
      <c r="F10" s="59"/>
      <c r="G10" s="53"/>
      <c r="H10" s="60"/>
      <c r="I10" s="60">
        <f t="shared" si="2"/>
        <v>0</v>
      </c>
    </row>
    <row r="11" spans="1:9" ht="27.75" customHeight="1">
      <c r="A11" s="63" t="s">
        <v>64</v>
      </c>
      <c r="B11" s="53"/>
      <c r="C11" s="61"/>
      <c r="D11" s="53"/>
      <c r="E11" s="62"/>
      <c r="F11" s="59"/>
      <c r="G11" s="53"/>
      <c r="H11" s="60"/>
      <c r="I11" s="60">
        <f t="shared" ref="I11" si="3">H11*F11</f>
        <v>0</v>
      </c>
    </row>
    <row r="12" spans="1:9" ht="27.75" customHeight="1">
      <c r="A12" s="63" t="s">
        <v>65</v>
      </c>
      <c r="B12" s="53"/>
      <c r="C12" s="61"/>
      <c r="D12" s="53"/>
      <c r="E12" s="62"/>
      <c r="F12" s="59"/>
      <c r="G12" s="53"/>
      <c r="H12" s="60"/>
      <c r="I12" s="60">
        <f t="shared" si="2"/>
        <v>0</v>
      </c>
    </row>
    <row r="13" spans="1:9" s="2" customFormat="1" ht="15" customHeight="1">
      <c r="A13" s="29" t="s">
        <v>82</v>
      </c>
      <c r="B13" s="52"/>
      <c r="C13" s="52"/>
      <c r="D13" s="54"/>
      <c r="E13" s="30"/>
      <c r="F13" s="30"/>
      <c r="G13" s="30"/>
      <c r="H13" s="30"/>
      <c r="I13" s="31"/>
    </row>
    <row r="14" spans="1:9" ht="27.75" customHeight="1">
      <c r="A14" s="63" t="s">
        <v>66</v>
      </c>
      <c r="B14" s="53"/>
      <c r="C14" s="61"/>
      <c r="D14" s="53"/>
      <c r="E14" s="62"/>
      <c r="F14" s="59"/>
      <c r="G14" s="53"/>
      <c r="H14" s="60"/>
      <c r="I14" s="60">
        <f t="shared" ref="I14" si="4">H14*F14</f>
        <v>0</v>
      </c>
    </row>
    <row r="15" spans="1:9" ht="27.75" customHeight="1">
      <c r="A15" s="63" t="s">
        <v>67</v>
      </c>
      <c r="B15" s="53"/>
      <c r="C15" s="61"/>
      <c r="D15" s="53"/>
      <c r="E15" s="62"/>
      <c r="F15" s="59"/>
      <c r="G15" s="53"/>
      <c r="H15" s="60"/>
      <c r="I15" s="60">
        <f t="shared" ref="I15:I16" si="5">H15*F15</f>
        <v>0</v>
      </c>
    </row>
    <row r="16" spans="1:9" ht="27.75" customHeight="1">
      <c r="A16" s="63" t="s">
        <v>68</v>
      </c>
      <c r="B16" s="53"/>
      <c r="C16" s="61"/>
      <c r="D16" s="53"/>
      <c r="E16" s="62"/>
      <c r="F16" s="59"/>
      <c r="G16" s="53"/>
      <c r="H16" s="60"/>
      <c r="I16" s="60">
        <f t="shared" si="5"/>
        <v>0</v>
      </c>
    </row>
    <row r="17" spans="1:9" s="2" customFormat="1" ht="15" customHeight="1">
      <c r="A17" s="29" t="s">
        <v>55</v>
      </c>
      <c r="B17" s="52"/>
      <c r="C17" s="52"/>
      <c r="D17" s="54"/>
      <c r="E17" s="30"/>
      <c r="F17" s="30"/>
      <c r="G17" s="30"/>
      <c r="H17" s="30"/>
      <c r="I17" s="31"/>
    </row>
    <row r="18" spans="1:9" ht="27.75" customHeight="1">
      <c r="A18" s="63" t="s">
        <v>69</v>
      </c>
      <c r="B18" s="53"/>
      <c r="C18" s="61"/>
      <c r="D18" s="53"/>
      <c r="E18" s="62"/>
      <c r="F18" s="59"/>
      <c r="G18" s="53"/>
      <c r="H18" s="60"/>
      <c r="I18" s="60">
        <f t="shared" ref="I18:I20" si="6">H18*F18</f>
        <v>0</v>
      </c>
    </row>
    <row r="19" spans="1:9" ht="27.75" customHeight="1">
      <c r="A19" s="63" t="s">
        <v>70</v>
      </c>
      <c r="B19" s="53"/>
      <c r="C19" s="61"/>
      <c r="D19" s="53"/>
      <c r="E19" s="62"/>
      <c r="F19" s="59"/>
      <c r="G19" s="53"/>
      <c r="H19" s="60"/>
      <c r="I19" s="60">
        <f t="shared" si="6"/>
        <v>0</v>
      </c>
    </row>
    <row r="20" spans="1:9" ht="27.75" customHeight="1">
      <c r="A20" s="63" t="s">
        <v>71</v>
      </c>
      <c r="B20" s="53"/>
      <c r="C20" s="61"/>
      <c r="D20" s="53"/>
      <c r="E20" s="62"/>
      <c r="F20" s="59"/>
      <c r="G20" s="53"/>
      <c r="H20" s="60"/>
      <c r="I20" s="60">
        <f t="shared" si="6"/>
        <v>0</v>
      </c>
    </row>
    <row r="21" spans="1:9" ht="26.25" customHeight="1">
      <c r="B21" s="103"/>
      <c r="C21" s="103"/>
      <c r="D21" s="55"/>
      <c r="E21" s="104" t="s">
        <v>113</v>
      </c>
      <c r="F21" s="105"/>
      <c r="G21" s="105"/>
      <c r="H21" s="106"/>
      <c r="I21" s="35">
        <f>SUM(I4:I20)</f>
        <v>0</v>
      </c>
    </row>
    <row r="22" spans="1:9" ht="12.75" customHeight="1"/>
  </sheetData>
  <mergeCells count="5">
    <mergeCell ref="F1:G1"/>
    <mergeCell ref="H1:I1"/>
    <mergeCell ref="A2:I2"/>
    <mergeCell ref="B21:C21"/>
    <mergeCell ref="E21:H21"/>
  </mergeCells>
  <phoneticPr fontId="2"/>
  <dataValidations count="4">
    <dataValidation type="list" allowBlank="1" showInputMessage="1" showErrorMessage="1" sqref="G5:G8">
      <formula1>"---「一式」使用不可---,人日,人月,個"</formula1>
    </dataValidation>
    <dataValidation type="list" allowBlank="1" showInputMessage="1" showErrorMessage="1" sqref="E5:E8">
      <formula1>技術者ランク</formula1>
    </dataValidation>
    <dataValidation type="list" allowBlank="1" showInputMessage="1" showErrorMessage="1" sqref="G10:G12 G14:G16 G18:G20">
      <formula1>"---「一式」使用不可---,個"</formula1>
    </dataValidation>
    <dataValidation type="list" allowBlank="1" showInputMessage="1" showErrorMessage="1" sqref="B5:B8 B10:B12 B14:B16 B18:B20">
      <formula1>経費区分</formula1>
    </dataValidation>
  </dataValidations>
  <printOptions horizontalCentered="1"/>
  <pageMargins left="0.23622047244094491" right="0.23622047244094491" top="0.59055118110236227" bottom="0.31496062992125984" header="0.31496062992125984" footer="0.31496062992125984"/>
  <pageSetup paperSize="9" scale="95" orientation="landscape" r:id="rId1"/>
  <headerFooter alignWithMargins="0">
    <oddHeader>&amp;L&amp;9【様式2】　見積書統一様式（運用・保守・改修）</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8"/>
  <sheetViews>
    <sheetView zoomScaleNormal="100" zoomScaleSheetLayoutView="85" workbookViewId="0">
      <selection activeCell="A5" sqref="A5"/>
    </sheetView>
  </sheetViews>
  <sheetFormatPr defaultRowHeight="13.5"/>
  <cols>
    <col min="1" max="1" width="4" customWidth="1"/>
    <col min="2" max="2" width="21.5" customWidth="1"/>
    <col min="3" max="3" width="10.625" customWidth="1"/>
    <col min="4" max="4" width="60.375" customWidth="1"/>
    <col min="5" max="6" width="11.5" customWidth="1"/>
    <col min="7" max="7" width="21.875" customWidth="1"/>
  </cols>
  <sheetData>
    <row r="1" spans="1:9" s="26" customFormat="1" ht="18.75" customHeight="1">
      <c r="A1" s="49" t="s">
        <v>89</v>
      </c>
      <c r="F1" s="34" t="s">
        <v>58</v>
      </c>
      <c r="G1" s="34">
        <f>見積書合計!H4</f>
        <v>0</v>
      </c>
      <c r="H1" s="50"/>
      <c r="I1" s="51"/>
    </row>
    <row r="2" spans="1:9" ht="34.5" customHeight="1" thickBot="1">
      <c r="A2" s="107" t="s">
        <v>90</v>
      </c>
      <c r="B2" s="107"/>
      <c r="C2" s="107"/>
      <c r="D2" s="107"/>
      <c r="E2" s="107"/>
      <c r="F2" s="107"/>
      <c r="G2" s="107"/>
      <c r="H2" s="25"/>
      <c r="I2" s="25"/>
    </row>
    <row r="3" spans="1:9" ht="27">
      <c r="A3" s="18" t="s">
        <v>13</v>
      </c>
      <c r="B3" s="19" t="s">
        <v>29</v>
      </c>
      <c r="C3" s="20" t="s">
        <v>44</v>
      </c>
      <c r="D3" s="19" t="s">
        <v>30</v>
      </c>
      <c r="E3" s="20" t="s">
        <v>47</v>
      </c>
      <c r="F3" s="20" t="s">
        <v>42</v>
      </c>
      <c r="G3" s="21" t="s">
        <v>46</v>
      </c>
    </row>
    <row r="4" spans="1:9" ht="33" customHeight="1">
      <c r="A4" s="42" t="s">
        <v>208</v>
      </c>
      <c r="B4" s="32" t="s">
        <v>31</v>
      </c>
      <c r="C4" s="47" t="s">
        <v>37</v>
      </c>
      <c r="D4" s="46" t="s">
        <v>76</v>
      </c>
      <c r="E4" s="43"/>
      <c r="F4" s="43">
        <f>E4*20</f>
        <v>0</v>
      </c>
      <c r="G4" s="44"/>
    </row>
    <row r="5" spans="1:9" ht="33" customHeight="1">
      <c r="A5" s="42" t="s">
        <v>32</v>
      </c>
      <c r="B5" s="32" t="s">
        <v>34</v>
      </c>
      <c r="C5" s="47" t="s">
        <v>36</v>
      </c>
      <c r="D5" s="46" t="s">
        <v>77</v>
      </c>
      <c r="E5" s="43"/>
      <c r="F5" s="43">
        <f t="shared" ref="F5:F8" si="0">E5*20</f>
        <v>0</v>
      </c>
      <c r="G5" s="45"/>
    </row>
    <row r="6" spans="1:9" ht="33" customHeight="1">
      <c r="A6" s="42" t="s">
        <v>33</v>
      </c>
      <c r="B6" s="32" t="s">
        <v>35</v>
      </c>
      <c r="C6" s="47" t="s">
        <v>38</v>
      </c>
      <c r="D6" s="46" t="s">
        <v>78</v>
      </c>
      <c r="E6" s="43"/>
      <c r="F6" s="43">
        <f t="shared" si="0"/>
        <v>0</v>
      </c>
      <c r="G6" s="45"/>
    </row>
    <row r="7" spans="1:9" ht="33" customHeight="1">
      <c r="A7" s="42" t="s">
        <v>41</v>
      </c>
      <c r="B7" s="32" t="s">
        <v>39</v>
      </c>
      <c r="C7" s="47" t="s">
        <v>40</v>
      </c>
      <c r="D7" s="46" t="s">
        <v>79</v>
      </c>
      <c r="E7" s="43"/>
      <c r="F7" s="43">
        <f t="shared" si="0"/>
        <v>0</v>
      </c>
      <c r="G7" s="45"/>
    </row>
    <row r="8" spans="1:9" ht="33" customHeight="1">
      <c r="A8" s="42" t="s">
        <v>21</v>
      </c>
      <c r="B8" s="32" t="s">
        <v>73</v>
      </c>
      <c r="C8" s="47" t="s">
        <v>74</v>
      </c>
      <c r="D8" s="46" t="s">
        <v>75</v>
      </c>
      <c r="E8" s="43"/>
      <c r="F8" s="43">
        <f t="shared" si="0"/>
        <v>0</v>
      </c>
      <c r="G8" s="45"/>
    </row>
  </sheetData>
  <mergeCells count="1">
    <mergeCell ref="A2:G2"/>
  </mergeCells>
  <phoneticPr fontId="2"/>
  <printOptions horizontalCentered="1"/>
  <pageMargins left="0.23622047244094491" right="0.23622047244094491" top="0.59055118110236227" bottom="0.31496062992125984" header="0.31496062992125984" footer="0.31496062992125984"/>
  <pageSetup paperSize="9" orientation="landscape" r:id="rId1"/>
  <headerFooter alignWithMargins="0">
    <oddHeader>&amp;L&amp;9【様式2】　見積書統一様式（運用・保守・改修）</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zoomScale="85" zoomScaleNormal="85" workbookViewId="0">
      <selection activeCell="A5" sqref="A5"/>
    </sheetView>
  </sheetViews>
  <sheetFormatPr defaultRowHeight="13.5"/>
  <cols>
    <col min="1" max="1" width="4.25" customWidth="1"/>
    <col min="2" max="2" width="3.875" customWidth="1"/>
    <col min="3" max="3" width="22.875" customWidth="1"/>
    <col min="4" max="4" width="104.625" customWidth="1"/>
  </cols>
  <sheetData>
    <row r="1" spans="1:4" s="65" customFormat="1" ht="14.25">
      <c r="A1" s="64" t="s">
        <v>177</v>
      </c>
    </row>
    <row r="2" spans="1:4" s="65" customFormat="1" ht="14.25">
      <c r="A2" s="66" t="s">
        <v>178</v>
      </c>
    </row>
    <row r="3" spans="1:4" s="10" customFormat="1">
      <c r="B3" s="108" t="s">
        <v>117</v>
      </c>
      <c r="C3" s="108"/>
      <c r="D3" s="67" t="s">
        <v>118</v>
      </c>
    </row>
    <row r="4" spans="1:4" s="10" customFormat="1" ht="40.5" customHeight="1">
      <c r="B4" s="109" t="s">
        <v>179</v>
      </c>
      <c r="C4" s="110"/>
      <c r="D4" s="68" t="s">
        <v>119</v>
      </c>
    </row>
    <row r="5" spans="1:4" s="10" customFormat="1" ht="40.5" customHeight="1">
      <c r="B5" s="109"/>
      <c r="C5" s="69" t="s">
        <v>180</v>
      </c>
      <c r="D5" s="68" t="s">
        <v>120</v>
      </c>
    </row>
    <row r="6" spans="1:4" s="10" customFormat="1" ht="40.5" customHeight="1">
      <c r="B6" s="109"/>
      <c r="C6" s="69" t="s">
        <v>121</v>
      </c>
      <c r="D6" s="68" t="s">
        <v>122</v>
      </c>
    </row>
    <row r="7" spans="1:4" s="10" customFormat="1" ht="40.5" customHeight="1">
      <c r="B7" s="109"/>
      <c r="C7" s="69" t="s">
        <v>123</v>
      </c>
      <c r="D7" s="68" t="s">
        <v>124</v>
      </c>
    </row>
    <row r="8" spans="1:4" s="10" customFormat="1" ht="40.5" customHeight="1">
      <c r="B8" s="109"/>
      <c r="C8" s="69" t="s">
        <v>125</v>
      </c>
      <c r="D8" s="68" t="s">
        <v>126</v>
      </c>
    </row>
    <row r="9" spans="1:4" s="10" customFormat="1" ht="40.5" customHeight="1">
      <c r="B9" s="109"/>
      <c r="C9" s="69" t="s">
        <v>127</v>
      </c>
      <c r="D9" s="68" t="s">
        <v>128</v>
      </c>
    </row>
    <row r="10" spans="1:4" s="10" customFormat="1" ht="40.5" customHeight="1">
      <c r="B10" s="109"/>
      <c r="C10" s="69" t="s">
        <v>129</v>
      </c>
      <c r="D10" s="68" t="s">
        <v>130</v>
      </c>
    </row>
    <row r="11" spans="1:4" s="10" customFormat="1" ht="40.5" customHeight="1">
      <c r="B11" s="109"/>
      <c r="C11" s="69" t="s">
        <v>131</v>
      </c>
      <c r="D11" s="68" t="s">
        <v>132</v>
      </c>
    </row>
    <row r="12" spans="1:4" s="10" customFormat="1" ht="40.5" customHeight="1">
      <c r="B12" s="109"/>
      <c r="C12" s="69" t="s">
        <v>133</v>
      </c>
      <c r="D12" s="68" t="s">
        <v>134</v>
      </c>
    </row>
    <row r="13" spans="1:4" s="10" customFormat="1" ht="40.5" customHeight="1">
      <c r="B13" s="109"/>
      <c r="C13" s="69" t="s">
        <v>135</v>
      </c>
      <c r="D13" s="68" t="s">
        <v>136</v>
      </c>
    </row>
    <row r="14" spans="1:4" s="10" customFormat="1" ht="40.5" customHeight="1">
      <c r="B14" s="109"/>
      <c r="C14" s="69" t="s">
        <v>137</v>
      </c>
      <c r="D14" s="68" t="s">
        <v>138</v>
      </c>
    </row>
    <row r="15" spans="1:4" s="10" customFormat="1" ht="40.5" customHeight="1">
      <c r="B15" s="109"/>
      <c r="C15" s="69" t="s">
        <v>139</v>
      </c>
      <c r="D15" s="68" t="s">
        <v>140</v>
      </c>
    </row>
    <row r="16" spans="1:4" s="10" customFormat="1" ht="40.5" customHeight="1" thickBot="1">
      <c r="B16" s="111"/>
      <c r="C16" s="69" t="s">
        <v>141</v>
      </c>
      <c r="D16" s="68" t="s">
        <v>142</v>
      </c>
    </row>
    <row r="17" spans="2:4" s="10" customFormat="1" ht="30" customHeight="1">
      <c r="B17" s="112" t="s">
        <v>143</v>
      </c>
      <c r="C17" s="110"/>
      <c r="D17" s="68" t="s">
        <v>144</v>
      </c>
    </row>
    <row r="18" spans="2:4" s="10" customFormat="1" ht="40.5" customHeight="1">
      <c r="B18" s="109"/>
      <c r="C18" s="69" t="s">
        <v>145</v>
      </c>
      <c r="D18" s="68" t="s">
        <v>146</v>
      </c>
    </row>
    <row r="19" spans="2:4" s="10" customFormat="1" ht="40.5" customHeight="1">
      <c r="B19" s="109"/>
      <c r="C19" s="69" t="s">
        <v>147</v>
      </c>
      <c r="D19" s="68" t="s">
        <v>148</v>
      </c>
    </row>
    <row r="20" spans="2:4" s="10" customFormat="1" ht="40.5" customHeight="1">
      <c r="B20" s="109"/>
      <c r="C20" s="69" t="s">
        <v>149</v>
      </c>
      <c r="D20" s="68" t="s">
        <v>150</v>
      </c>
    </row>
    <row r="21" spans="2:4" s="10" customFormat="1" ht="28.5" customHeight="1">
      <c r="B21" s="109"/>
      <c r="C21" s="69" t="s">
        <v>151</v>
      </c>
      <c r="D21" s="68" t="s">
        <v>152</v>
      </c>
    </row>
    <row r="22" spans="2:4" s="10" customFormat="1" ht="40.5" customHeight="1">
      <c r="B22" s="109"/>
      <c r="C22" s="69" t="s">
        <v>153</v>
      </c>
      <c r="D22" s="68" t="s">
        <v>154</v>
      </c>
    </row>
    <row r="23" spans="2:4" s="10" customFormat="1" ht="40.5" customHeight="1">
      <c r="B23" s="109"/>
      <c r="C23" s="69" t="s">
        <v>155</v>
      </c>
      <c r="D23" s="68" t="s">
        <v>156</v>
      </c>
    </row>
    <row r="24" spans="2:4" s="10" customFormat="1" ht="40.5" customHeight="1">
      <c r="B24" s="109"/>
      <c r="C24" s="69" t="s">
        <v>157</v>
      </c>
      <c r="D24" s="68" t="s">
        <v>158</v>
      </c>
    </row>
    <row r="25" spans="2:4" s="10" customFormat="1" ht="40.5" customHeight="1">
      <c r="B25" s="109"/>
      <c r="C25" s="69" t="s">
        <v>159</v>
      </c>
      <c r="D25" s="68" t="s">
        <v>160</v>
      </c>
    </row>
    <row r="26" spans="2:4" s="10" customFormat="1" ht="23.25" customHeight="1">
      <c r="B26" s="109"/>
      <c r="C26" s="69" t="s">
        <v>161</v>
      </c>
      <c r="D26" s="68" t="s">
        <v>162</v>
      </c>
    </row>
    <row r="27" spans="2:4" s="10" customFormat="1" ht="40.5" customHeight="1">
      <c r="B27" s="109"/>
      <c r="C27" s="69" t="s">
        <v>163</v>
      </c>
      <c r="D27" s="68" t="s">
        <v>164</v>
      </c>
    </row>
    <row r="28" spans="2:4" s="10" customFormat="1" ht="23.25" customHeight="1">
      <c r="B28" s="109"/>
      <c r="C28" s="69" t="s">
        <v>165</v>
      </c>
      <c r="D28" s="68" t="s">
        <v>166</v>
      </c>
    </row>
    <row r="29" spans="2:4" s="10" customFormat="1" ht="23.25" customHeight="1">
      <c r="B29" s="109"/>
      <c r="C29" s="69" t="s">
        <v>167</v>
      </c>
      <c r="D29" s="68" t="s">
        <v>168</v>
      </c>
    </row>
    <row r="30" spans="2:4" s="10" customFormat="1" ht="40.5" customHeight="1">
      <c r="B30" s="109"/>
      <c r="C30" s="69" t="s">
        <v>169</v>
      </c>
      <c r="D30" s="68" t="s">
        <v>170</v>
      </c>
    </row>
    <row r="31" spans="2:4" s="10" customFormat="1" ht="23.25" customHeight="1">
      <c r="B31" s="109"/>
      <c r="C31" s="69" t="s">
        <v>171</v>
      </c>
      <c r="D31" s="68" t="s">
        <v>172</v>
      </c>
    </row>
    <row r="32" spans="2:4" s="10" customFormat="1" ht="28.5" customHeight="1">
      <c r="B32" s="109"/>
      <c r="C32" s="69" t="s">
        <v>173</v>
      </c>
      <c r="D32" s="68" t="s">
        <v>174</v>
      </c>
    </row>
    <row r="33" spans="2:4" s="10" customFormat="1" ht="23.25" customHeight="1">
      <c r="B33" s="113"/>
      <c r="C33" s="69" t="s">
        <v>175</v>
      </c>
      <c r="D33" s="68" t="s">
        <v>176</v>
      </c>
    </row>
  </sheetData>
  <mergeCells count="5">
    <mergeCell ref="B3:C3"/>
    <mergeCell ref="B4:C4"/>
    <mergeCell ref="B5:B16"/>
    <mergeCell ref="B17:C17"/>
    <mergeCell ref="B18:B33"/>
  </mergeCells>
  <phoneticPr fontId="2"/>
  <printOptions horizontalCentered="1"/>
  <pageMargins left="0.23622047244094491" right="0.23622047244094491" top="0.59055118110236227" bottom="0.31496062992125984" header="0.31496062992125984" footer="0.31496062992125984"/>
  <pageSetup paperSize="9" scale="74" orientation="portrait" r:id="rId1"/>
  <headerFooter alignWithMargins="0">
    <oddHeader>&amp;L&amp;9【様式2】　見積書統一様式（運用・保守・改修）</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H33"/>
  <sheetViews>
    <sheetView showGridLines="0" showZeros="0" zoomScale="85" zoomScaleNormal="85" zoomScaleSheetLayoutView="100" workbookViewId="0">
      <selection activeCell="A5" sqref="A5"/>
    </sheetView>
  </sheetViews>
  <sheetFormatPr defaultRowHeight="13.5"/>
  <cols>
    <col min="2" max="2" width="4.25" customWidth="1"/>
    <col min="3" max="3" width="14.125" customWidth="1"/>
    <col min="4" max="4" width="18.25" customWidth="1"/>
    <col min="5" max="5" width="35.125" customWidth="1"/>
    <col min="6" max="6" width="10.25" customWidth="1"/>
    <col min="8" max="8" width="26.625" customWidth="1"/>
  </cols>
  <sheetData>
    <row r="1" spans="2:8">
      <c r="B1" s="2"/>
      <c r="G1" s="5" t="s">
        <v>0</v>
      </c>
      <c r="H1" s="41">
        <v>43342</v>
      </c>
    </row>
    <row r="2" spans="2:8" ht="14.25" thickBot="1">
      <c r="G2" s="5" t="s">
        <v>8</v>
      </c>
      <c r="H2" s="41"/>
    </row>
    <row r="3" spans="2:8">
      <c r="H3" s="4" t="s">
        <v>1</v>
      </c>
    </row>
    <row r="4" spans="2:8" ht="14.25" thickBot="1">
      <c r="H4" s="3" t="s">
        <v>108</v>
      </c>
    </row>
    <row r="5" spans="2:8">
      <c r="E5" s="74" t="s">
        <v>9</v>
      </c>
      <c r="F5" s="74"/>
    </row>
    <row r="6" spans="2:8" ht="14.25" thickBot="1">
      <c r="B6" s="1"/>
      <c r="E6" s="75"/>
      <c r="F6" s="75"/>
    </row>
    <row r="7" spans="2:8" ht="14.25" thickTop="1"/>
    <row r="8" spans="2:8" ht="14.25">
      <c r="C8" s="36" t="s">
        <v>84</v>
      </c>
      <c r="D8" s="36" t="s">
        <v>10</v>
      </c>
    </row>
    <row r="9" spans="2:8" ht="14.25">
      <c r="F9" s="6" t="s">
        <v>2</v>
      </c>
      <c r="G9" s="84" t="s">
        <v>91</v>
      </c>
      <c r="H9" s="84"/>
    </row>
    <row r="10" spans="2:8">
      <c r="F10" s="6" t="s">
        <v>3</v>
      </c>
      <c r="G10" s="73" t="s">
        <v>92</v>
      </c>
      <c r="H10" s="73"/>
    </row>
    <row r="11" spans="2:8">
      <c r="F11" s="6" t="s">
        <v>6</v>
      </c>
      <c r="G11" s="73" t="s">
        <v>95</v>
      </c>
      <c r="H11" s="73"/>
    </row>
    <row r="12" spans="2:8">
      <c r="F12" s="6" t="s">
        <v>4</v>
      </c>
      <c r="G12" s="73" t="s">
        <v>94</v>
      </c>
      <c r="H12" s="73"/>
    </row>
    <row r="13" spans="2:8">
      <c r="F13" s="6" t="s">
        <v>5</v>
      </c>
      <c r="G13" s="73" t="s">
        <v>93</v>
      </c>
      <c r="H13" s="73"/>
    </row>
    <row r="14" spans="2:8">
      <c r="B14" s="10" t="s">
        <v>112</v>
      </c>
      <c r="F14" s="6" t="s">
        <v>7</v>
      </c>
      <c r="G14" s="73" t="s">
        <v>95</v>
      </c>
      <c r="H14" s="73"/>
    </row>
    <row r="15" spans="2:8">
      <c r="F15" s="6"/>
      <c r="G15" s="24"/>
      <c r="H15" s="24"/>
    </row>
    <row r="16" spans="2:8" ht="21">
      <c r="B16" s="7"/>
      <c r="C16" s="38" t="s">
        <v>11</v>
      </c>
      <c r="D16" s="98" t="s">
        <v>96</v>
      </c>
      <c r="E16" s="98"/>
      <c r="F16" s="98"/>
      <c r="G16" s="98"/>
      <c r="H16" s="37"/>
    </row>
    <row r="17" spans="2:8" s="10" customFormat="1">
      <c r="B17" s="9"/>
      <c r="D17" s="11"/>
    </row>
    <row r="18" spans="2:8" ht="26.25" thickBot="1">
      <c r="C18" s="7"/>
      <c r="D18" s="13" t="s">
        <v>12</v>
      </c>
      <c r="E18" s="12">
        <f>'見積明細書 (記入例)'!I21</f>
        <v>819000</v>
      </c>
      <c r="F18" s="2"/>
      <c r="G18" s="2"/>
      <c r="H18" s="2"/>
    </row>
    <row r="19" spans="2:8">
      <c r="G19" s="2"/>
      <c r="H19" s="2"/>
    </row>
    <row r="20" spans="2:8" ht="14.25" thickBot="1">
      <c r="C20" t="s">
        <v>43</v>
      </c>
    </row>
    <row r="21" spans="2:8" ht="14.25" thickBot="1">
      <c r="B21" s="14" t="s">
        <v>13</v>
      </c>
      <c r="C21" s="90" t="s">
        <v>14</v>
      </c>
      <c r="D21" s="91"/>
      <c r="E21" s="92"/>
      <c r="F21" s="40" t="s">
        <v>15</v>
      </c>
      <c r="G21" s="76" t="s">
        <v>16</v>
      </c>
      <c r="H21" s="77"/>
    </row>
    <row r="22" spans="2:8" ht="13.5" customHeight="1">
      <c r="B22" s="15" t="s">
        <v>17</v>
      </c>
      <c r="C22" s="93" t="s">
        <v>85</v>
      </c>
      <c r="D22" s="94"/>
      <c r="E22" s="95"/>
      <c r="F22" s="39" t="s">
        <v>45</v>
      </c>
      <c r="G22" s="80" t="s">
        <v>97</v>
      </c>
      <c r="H22" s="81"/>
    </row>
    <row r="23" spans="2:8" ht="13.5" customHeight="1">
      <c r="B23" s="16" t="s">
        <v>18</v>
      </c>
      <c r="C23" s="93" t="s">
        <v>109</v>
      </c>
      <c r="D23" s="94"/>
      <c r="E23" s="95"/>
      <c r="F23" s="39" t="s">
        <v>45</v>
      </c>
      <c r="G23" s="82" t="s">
        <v>100</v>
      </c>
      <c r="H23" s="83"/>
    </row>
    <row r="24" spans="2:8" ht="13.5" customHeight="1">
      <c r="B24" s="16" t="s">
        <v>19</v>
      </c>
      <c r="C24" s="93" t="s">
        <v>110</v>
      </c>
      <c r="D24" s="94"/>
      <c r="E24" s="95"/>
      <c r="F24" s="39" t="s">
        <v>45</v>
      </c>
      <c r="G24" s="82" t="s">
        <v>98</v>
      </c>
      <c r="H24" s="83"/>
    </row>
    <row r="25" spans="2:8" ht="13.5" customHeight="1">
      <c r="B25" s="16" t="s">
        <v>20</v>
      </c>
      <c r="C25" s="93" t="s">
        <v>86</v>
      </c>
      <c r="D25" s="94"/>
      <c r="E25" s="95"/>
      <c r="F25" s="39" t="s">
        <v>99</v>
      </c>
      <c r="G25" s="82"/>
      <c r="H25" s="83"/>
    </row>
    <row r="26" spans="2:8">
      <c r="B26" s="16" t="s">
        <v>21</v>
      </c>
      <c r="C26" s="70"/>
      <c r="D26" s="96"/>
      <c r="E26" s="97"/>
      <c r="F26" s="22" t="s">
        <v>48</v>
      </c>
      <c r="G26" s="82"/>
      <c r="H26" s="83"/>
    </row>
    <row r="27" spans="2:8">
      <c r="B27" s="16" t="s">
        <v>22</v>
      </c>
      <c r="C27" s="70"/>
      <c r="D27" s="71"/>
      <c r="E27" s="72"/>
      <c r="F27" s="22" t="s">
        <v>48</v>
      </c>
      <c r="G27" s="78"/>
      <c r="H27" s="79"/>
    </row>
    <row r="28" spans="2:8">
      <c r="B28" s="16" t="s">
        <v>23</v>
      </c>
      <c r="C28" s="70"/>
      <c r="D28" s="71"/>
      <c r="E28" s="72"/>
      <c r="F28" s="22" t="s">
        <v>48</v>
      </c>
      <c r="G28" s="78"/>
      <c r="H28" s="79"/>
    </row>
    <row r="29" spans="2:8">
      <c r="B29" s="16" t="s">
        <v>24</v>
      </c>
      <c r="C29" s="70"/>
      <c r="D29" s="71"/>
      <c r="E29" s="72"/>
      <c r="F29" s="22" t="s">
        <v>48</v>
      </c>
      <c r="G29" s="78"/>
      <c r="H29" s="79"/>
    </row>
    <row r="30" spans="2:8">
      <c r="B30" s="16" t="s">
        <v>25</v>
      </c>
      <c r="C30" s="70"/>
      <c r="D30" s="71"/>
      <c r="E30" s="72"/>
      <c r="F30" s="22" t="s">
        <v>48</v>
      </c>
      <c r="G30" s="78"/>
      <c r="H30" s="79"/>
    </row>
    <row r="31" spans="2:8">
      <c r="B31" s="16" t="s">
        <v>26</v>
      </c>
      <c r="C31" s="70"/>
      <c r="D31" s="71"/>
      <c r="E31" s="72"/>
      <c r="F31" s="22" t="s">
        <v>48</v>
      </c>
      <c r="G31" s="78"/>
      <c r="H31" s="79"/>
    </row>
    <row r="32" spans="2:8">
      <c r="B32" s="16" t="s">
        <v>27</v>
      </c>
      <c r="C32" s="70"/>
      <c r="D32" s="71"/>
      <c r="E32" s="72"/>
      <c r="F32" s="22" t="s">
        <v>48</v>
      </c>
      <c r="G32" s="78"/>
      <c r="H32" s="79"/>
    </row>
    <row r="33" spans="2:8" ht="14.25" thickBot="1">
      <c r="B33" s="17" t="s">
        <v>28</v>
      </c>
      <c r="C33" s="87"/>
      <c r="D33" s="88"/>
      <c r="E33" s="89"/>
      <c r="F33" s="23" t="s">
        <v>48</v>
      </c>
      <c r="G33" s="85"/>
      <c r="H33" s="86"/>
    </row>
  </sheetData>
  <mergeCells count="34">
    <mergeCell ref="G13:H13"/>
    <mergeCell ref="E5:F6"/>
    <mergeCell ref="G9:H9"/>
    <mergeCell ref="G10:H10"/>
    <mergeCell ref="G11:H11"/>
    <mergeCell ref="G12:H12"/>
    <mergeCell ref="G14:H14"/>
    <mergeCell ref="D16:G16"/>
    <mergeCell ref="C21:E21"/>
    <mergeCell ref="G21:H21"/>
    <mergeCell ref="C22:E22"/>
    <mergeCell ref="G22:H22"/>
    <mergeCell ref="C23:E23"/>
    <mergeCell ref="G23:H23"/>
    <mergeCell ref="C24:E24"/>
    <mergeCell ref="G24:H24"/>
    <mergeCell ref="C25:E25"/>
    <mergeCell ref="G25:H25"/>
    <mergeCell ref="C26:E26"/>
    <mergeCell ref="G26:H26"/>
    <mergeCell ref="C27:E27"/>
    <mergeCell ref="G27:H27"/>
    <mergeCell ref="C28:E28"/>
    <mergeCell ref="G28:H28"/>
    <mergeCell ref="C32:E32"/>
    <mergeCell ref="G32:H32"/>
    <mergeCell ref="C33:E33"/>
    <mergeCell ref="G33:H33"/>
    <mergeCell ref="C29:E29"/>
    <mergeCell ref="G29:H29"/>
    <mergeCell ref="C30:E30"/>
    <mergeCell ref="G30:H30"/>
    <mergeCell ref="C31:E31"/>
    <mergeCell ref="G31:H31"/>
  </mergeCells>
  <phoneticPr fontId="2"/>
  <dataValidations count="1">
    <dataValidation type="list" allowBlank="1" showInputMessage="1" showErrorMessage="1" sqref="F22:F33">
      <formula1>"　,〇,×"</formula1>
    </dataValidation>
  </dataValidations>
  <printOptions horizontalCentered="1"/>
  <pageMargins left="0.23622047244094491" right="0.23622047244094491" top="0.59055118110236227" bottom="0.31496062992125984" header="0.31496062992125984" footer="0.31496062992125984"/>
  <pageSetup paperSize="9" orientation="landscape" r:id="rId1"/>
  <headerFooter alignWithMargins="0">
    <oddHeader>&amp;L&amp;9【様式2】　見積書統一様式（運用・保守・改修）</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2"/>
  <sheetViews>
    <sheetView zoomScale="70" zoomScaleNormal="70" zoomScaleSheetLayoutView="100" workbookViewId="0">
      <selection activeCell="A5" sqref="A5"/>
    </sheetView>
  </sheetViews>
  <sheetFormatPr defaultRowHeight="13.5"/>
  <cols>
    <col min="1" max="1" width="4.875" customWidth="1"/>
    <col min="2" max="2" width="20" customWidth="1"/>
    <col min="3" max="3" width="30.125" customWidth="1"/>
    <col min="4" max="4" width="31.625" customWidth="1"/>
    <col min="5" max="5" width="6.875" customWidth="1"/>
    <col min="6" max="6" width="9.25" customWidth="1"/>
    <col min="7" max="7" width="9.125" customWidth="1"/>
    <col min="8" max="8" width="9.5" customWidth="1"/>
    <col min="9" max="9" width="14" customWidth="1"/>
  </cols>
  <sheetData>
    <row r="1" spans="1:9" s="26" customFormat="1" ht="18.75" customHeight="1">
      <c r="A1" s="49" t="s">
        <v>89</v>
      </c>
      <c r="F1" s="99" t="s">
        <v>58</v>
      </c>
      <c r="G1" s="99"/>
      <c r="H1" s="100" t="str">
        <f>'見積書合計 (記入例)'!H4</f>
        <v>2018-XXXXX</v>
      </c>
      <c r="I1" s="101"/>
    </row>
    <row r="2" spans="1:9" ht="34.5" customHeight="1">
      <c r="A2" s="102" t="s">
        <v>57</v>
      </c>
      <c r="B2" s="102"/>
      <c r="C2" s="102"/>
      <c r="D2" s="102"/>
      <c r="E2" s="102"/>
      <c r="F2" s="102"/>
      <c r="G2" s="102"/>
      <c r="H2" s="102"/>
      <c r="I2" s="102"/>
    </row>
    <row r="3" spans="1:9" ht="28.5" customHeight="1">
      <c r="A3" s="27" t="s">
        <v>13</v>
      </c>
      <c r="B3" s="28" t="s">
        <v>54</v>
      </c>
      <c r="C3" s="27" t="s">
        <v>49</v>
      </c>
      <c r="D3" s="27" t="s">
        <v>56</v>
      </c>
      <c r="E3" s="28" t="s">
        <v>72</v>
      </c>
      <c r="F3" s="28" t="s">
        <v>51</v>
      </c>
      <c r="G3" s="28" t="s">
        <v>52</v>
      </c>
      <c r="H3" s="27" t="s">
        <v>50</v>
      </c>
      <c r="I3" s="27" t="s">
        <v>53</v>
      </c>
    </row>
    <row r="4" spans="1:9" ht="15" customHeight="1">
      <c r="A4" s="29"/>
      <c r="B4" s="30"/>
      <c r="C4" s="30"/>
      <c r="D4" s="30"/>
      <c r="E4" s="30"/>
      <c r="F4" s="30"/>
      <c r="G4" s="30"/>
      <c r="H4" s="30"/>
      <c r="I4" s="31"/>
    </row>
    <row r="5" spans="1:9" ht="27.75" customHeight="1">
      <c r="A5" s="33" t="s">
        <v>59</v>
      </c>
      <c r="B5" s="53" t="s">
        <v>115</v>
      </c>
      <c r="C5" s="57" t="s">
        <v>101</v>
      </c>
      <c r="D5" s="53" t="s">
        <v>102</v>
      </c>
      <c r="E5" s="58" t="s">
        <v>87</v>
      </c>
      <c r="F5" s="59">
        <v>1.1499999999999999</v>
      </c>
      <c r="G5" s="53" t="s">
        <v>80</v>
      </c>
      <c r="H5" s="60">
        <v>60000</v>
      </c>
      <c r="I5" s="60">
        <f t="shared" ref="I5:I12" si="0">H5*F5</f>
        <v>69000</v>
      </c>
    </row>
    <row r="6" spans="1:9" ht="27.75" customHeight="1">
      <c r="A6" s="33" t="s">
        <v>60</v>
      </c>
      <c r="B6" s="53" t="s">
        <v>116</v>
      </c>
      <c r="C6" s="57" t="s">
        <v>103</v>
      </c>
      <c r="D6" s="53" t="s">
        <v>104</v>
      </c>
      <c r="E6" s="58" t="s">
        <v>87</v>
      </c>
      <c r="F6" s="59">
        <v>2</v>
      </c>
      <c r="G6" s="53" t="s">
        <v>80</v>
      </c>
      <c r="H6" s="60">
        <v>60000</v>
      </c>
      <c r="I6" s="60">
        <f t="shared" si="0"/>
        <v>120000</v>
      </c>
    </row>
    <row r="7" spans="1:9" ht="27.75" customHeight="1">
      <c r="A7" s="33" t="s">
        <v>61</v>
      </c>
      <c r="B7" s="53"/>
      <c r="C7" s="57"/>
      <c r="D7" s="53"/>
      <c r="E7" s="58"/>
      <c r="F7" s="59"/>
      <c r="G7" s="53"/>
      <c r="H7" s="60"/>
      <c r="I7" s="60">
        <f t="shared" si="0"/>
        <v>0</v>
      </c>
    </row>
    <row r="8" spans="1:9" ht="27.75" customHeight="1">
      <c r="A8" s="33" t="s">
        <v>62</v>
      </c>
      <c r="B8" s="53"/>
      <c r="C8" s="57"/>
      <c r="D8" s="53"/>
      <c r="E8" s="58"/>
      <c r="F8" s="59"/>
      <c r="G8" s="53"/>
      <c r="H8" s="60"/>
      <c r="I8" s="60">
        <f t="shared" si="0"/>
        <v>0</v>
      </c>
    </row>
    <row r="9" spans="1:9" s="2" customFormat="1" ht="15" customHeight="1">
      <c r="A9" s="29" t="s">
        <v>81</v>
      </c>
      <c r="B9" s="52"/>
      <c r="C9" s="30"/>
      <c r="D9" s="52"/>
      <c r="E9" s="30"/>
      <c r="F9" s="30"/>
      <c r="G9" s="30"/>
      <c r="H9" s="30"/>
      <c r="I9" s="31"/>
    </row>
    <row r="10" spans="1:9" ht="27.75" customHeight="1">
      <c r="A10" s="33" t="s">
        <v>63</v>
      </c>
      <c r="B10" s="53" t="s">
        <v>114</v>
      </c>
      <c r="C10" s="61" t="s">
        <v>106</v>
      </c>
      <c r="D10" s="53" t="s">
        <v>107</v>
      </c>
      <c r="E10" s="62"/>
      <c r="F10" s="59">
        <v>2</v>
      </c>
      <c r="G10" s="53" t="s">
        <v>83</v>
      </c>
      <c r="H10" s="60">
        <v>285000</v>
      </c>
      <c r="I10" s="60">
        <f t="shared" si="0"/>
        <v>570000</v>
      </c>
    </row>
    <row r="11" spans="1:9" ht="27.75" customHeight="1">
      <c r="A11" s="33" t="s">
        <v>64</v>
      </c>
      <c r="B11" s="53" t="s">
        <v>114</v>
      </c>
      <c r="C11" s="61" t="s">
        <v>105</v>
      </c>
      <c r="D11" s="53" t="s">
        <v>107</v>
      </c>
      <c r="E11" s="62"/>
      <c r="F11" s="59">
        <v>1</v>
      </c>
      <c r="G11" s="53" t="s">
        <v>83</v>
      </c>
      <c r="H11" s="60">
        <v>60000</v>
      </c>
      <c r="I11" s="60">
        <f t="shared" si="0"/>
        <v>60000</v>
      </c>
    </row>
    <row r="12" spans="1:9" ht="27.75" customHeight="1">
      <c r="A12" s="33" t="s">
        <v>65</v>
      </c>
      <c r="B12" s="53"/>
      <c r="C12" s="57"/>
      <c r="D12" s="53"/>
      <c r="E12" s="62"/>
      <c r="F12" s="59"/>
      <c r="G12" s="53"/>
      <c r="H12" s="60"/>
      <c r="I12" s="60">
        <f t="shared" si="0"/>
        <v>0</v>
      </c>
    </row>
    <row r="13" spans="1:9" s="2" customFormat="1" ht="15" customHeight="1">
      <c r="A13" s="29" t="s">
        <v>82</v>
      </c>
      <c r="B13" s="52"/>
      <c r="C13" s="30"/>
      <c r="D13" s="52"/>
      <c r="E13" s="30"/>
      <c r="F13" s="30"/>
      <c r="G13" s="30"/>
      <c r="H13" s="30"/>
      <c r="I13" s="31"/>
    </row>
    <row r="14" spans="1:9" ht="27.75" customHeight="1">
      <c r="A14" s="33" t="s">
        <v>66</v>
      </c>
      <c r="B14" s="53"/>
      <c r="C14" s="57"/>
      <c r="D14" s="53"/>
      <c r="E14" s="62"/>
      <c r="F14" s="59"/>
      <c r="G14" s="53"/>
      <c r="H14" s="60"/>
      <c r="I14" s="60">
        <f t="shared" ref="I14:I16" si="1">H14*F14</f>
        <v>0</v>
      </c>
    </row>
    <row r="15" spans="1:9" ht="27.75" customHeight="1">
      <c r="A15" s="33" t="s">
        <v>67</v>
      </c>
      <c r="B15" s="53"/>
      <c r="C15" s="57"/>
      <c r="D15" s="53"/>
      <c r="E15" s="62"/>
      <c r="F15" s="59"/>
      <c r="G15" s="53"/>
      <c r="H15" s="60"/>
      <c r="I15" s="60">
        <f t="shared" si="1"/>
        <v>0</v>
      </c>
    </row>
    <row r="16" spans="1:9" ht="27.75" customHeight="1">
      <c r="A16" s="33" t="s">
        <v>68</v>
      </c>
      <c r="B16" s="53"/>
      <c r="C16" s="57"/>
      <c r="D16" s="53"/>
      <c r="E16" s="62"/>
      <c r="F16" s="59"/>
      <c r="G16" s="53"/>
      <c r="H16" s="60"/>
      <c r="I16" s="60">
        <f t="shared" si="1"/>
        <v>0</v>
      </c>
    </row>
    <row r="17" spans="1:9" s="2" customFormat="1" ht="15" customHeight="1">
      <c r="A17" s="29" t="s">
        <v>55</v>
      </c>
      <c r="B17" s="52"/>
      <c r="C17" s="30"/>
      <c r="D17" s="52"/>
      <c r="E17" s="30"/>
      <c r="F17" s="30"/>
      <c r="G17" s="30"/>
      <c r="H17" s="30"/>
      <c r="I17" s="31"/>
    </row>
    <row r="18" spans="1:9" ht="27.75" customHeight="1">
      <c r="A18" s="33" t="s">
        <v>69</v>
      </c>
      <c r="B18" s="53"/>
      <c r="C18" s="57"/>
      <c r="D18" s="53"/>
      <c r="E18" s="62"/>
      <c r="F18" s="59"/>
      <c r="G18" s="53"/>
      <c r="H18" s="60"/>
      <c r="I18" s="60">
        <f t="shared" ref="I18:I20" si="2">H18*F18</f>
        <v>0</v>
      </c>
    </row>
    <row r="19" spans="1:9" ht="27.75" customHeight="1">
      <c r="A19" s="33" t="s">
        <v>70</v>
      </c>
      <c r="B19" s="53"/>
      <c r="C19" s="57"/>
      <c r="D19" s="53"/>
      <c r="E19" s="62"/>
      <c r="F19" s="59"/>
      <c r="G19" s="53"/>
      <c r="H19" s="60"/>
      <c r="I19" s="60">
        <f t="shared" si="2"/>
        <v>0</v>
      </c>
    </row>
    <row r="20" spans="1:9" ht="27.75" customHeight="1">
      <c r="A20" s="33" t="s">
        <v>71</v>
      </c>
      <c r="B20" s="53"/>
      <c r="C20" s="57"/>
      <c r="D20" s="53"/>
      <c r="E20" s="62"/>
      <c r="F20" s="59"/>
      <c r="G20" s="53"/>
      <c r="H20" s="60"/>
      <c r="I20" s="60">
        <f t="shared" si="2"/>
        <v>0</v>
      </c>
    </row>
    <row r="21" spans="1:9" ht="26.25" customHeight="1">
      <c r="B21" s="103"/>
      <c r="C21" s="103"/>
      <c r="D21" s="56"/>
      <c r="E21" s="114" t="s">
        <v>113</v>
      </c>
      <c r="F21" s="114"/>
      <c r="G21" s="114"/>
      <c r="H21" s="114"/>
      <c r="I21" s="35">
        <f>SUM(I4:I20)</f>
        <v>819000</v>
      </c>
    </row>
    <row r="22" spans="1:9" ht="12.75" customHeight="1"/>
  </sheetData>
  <mergeCells count="5">
    <mergeCell ref="F1:G1"/>
    <mergeCell ref="H1:I1"/>
    <mergeCell ref="A2:I2"/>
    <mergeCell ref="B21:C21"/>
    <mergeCell ref="E21:H21"/>
  </mergeCells>
  <phoneticPr fontId="2"/>
  <dataValidations count="4">
    <dataValidation type="list" allowBlank="1" showInputMessage="1" showErrorMessage="1" sqref="G10:G12 G14:G16 G18:G20">
      <formula1>"---「一式」使用不可---,個"</formula1>
    </dataValidation>
    <dataValidation type="list" allowBlank="1" showInputMessage="1" showErrorMessage="1" sqref="E5:E8">
      <formula1>技術者ランク例</formula1>
    </dataValidation>
    <dataValidation type="list" allowBlank="1" showInputMessage="1" showErrorMessage="1" sqref="G5:G8">
      <formula1>"---「一式」使用不可---,人日,人月,個"</formula1>
    </dataValidation>
    <dataValidation type="list" allowBlank="1" showInputMessage="1" showErrorMessage="1" sqref="B18:B20 B14:B16 B10:B12 B5:B8">
      <formula1>" 選択してください,(ア) システム運用経費,(イ) 業務運用支援経費,(ウ) 操作研修等経費,(エ) ヘルプデスク経費,(オ) コールセンター経費,(カ) アプリケーション保守経費,(キ) ハードウェア保守経費,(ク) ソフトウェア保守経費,(ケ) 監査経費,(コ) 情報セキュリティ検査経費,(サ) ハードウェア借料,(シ) ソフトウェア借料,(ス) サービス利用料,(セ) 通信回線料,(ソ) 施設利用等経費,(タ) その他運用等経費"</formula1>
    </dataValidation>
  </dataValidations>
  <printOptions horizontalCentered="1"/>
  <pageMargins left="0.23622047244094491" right="0.23622047244094491" top="0.59055118110236227" bottom="0.31496062992125984" header="0.31496062992125984" footer="0.31496062992125984"/>
  <pageSetup paperSize="9" orientation="landscape" r:id="rId1"/>
  <headerFooter alignWithMargins="0">
    <oddHeader>&amp;L&amp;9【様式2】　見積書統一様式（運用・保守・改修）</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8"/>
  <sheetViews>
    <sheetView zoomScale="85" zoomScaleNormal="85" zoomScaleSheetLayoutView="100" workbookViewId="0">
      <selection activeCell="A5" sqref="A5"/>
    </sheetView>
  </sheetViews>
  <sheetFormatPr defaultRowHeight="13.5"/>
  <cols>
    <col min="1" max="1" width="4" customWidth="1"/>
    <col min="2" max="2" width="21.5" customWidth="1"/>
    <col min="3" max="3" width="10.625" customWidth="1"/>
    <col min="4" max="4" width="60.375" customWidth="1"/>
    <col min="5" max="6" width="11.5" customWidth="1"/>
    <col min="7" max="7" width="21.875" customWidth="1"/>
  </cols>
  <sheetData>
    <row r="1" spans="1:9" s="26" customFormat="1" ht="18.75" customHeight="1">
      <c r="A1" s="49" t="s">
        <v>89</v>
      </c>
      <c r="F1" s="34" t="s">
        <v>58</v>
      </c>
      <c r="G1" s="34" t="str">
        <f>'見積書合計 (記入例)'!H4</f>
        <v>2018-XXXXX</v>
      </c>
      <c r="H1" s="50"/>
      <c r="I1" s="51"/>
    </row>
    <row r="2" spans="1:9" ht="34.5" customHeight="1" thickBot="1">
      <c r="A2" s="107" t="s">
        <v>90</v>
      </c>
      <c r="B2" s="107"/>
      <c r="C2" s="107"/>
      <c r="D2" s="107"/>
      <c r="E2" s="107"/>
      <c r="F2" s="107"/>
      <c r="G2" s="107"/>
      <c r="H2" s="25"/>
      <c r="I2" s="25"/>
    </row>
    <row r="3" spans="1:9" ht="27">
      <c r="A3" s="18" t="s">
        <v>13</v>
      </c>
      <c r="B3" s="19" t="s">
        <v>29</v>
      </c>
      <c r="C3" s="20" t="s">
        <v>44</v>
      </c>
      <c r="D3" s="19" t="s">
        <v>30</v>
      </c>
      <c r="E3" s="20" t="s">
        <v>47</v>
      </c>
      <c r="F3" s="20" t="s">
        <v>42</v>
      </c>
      <c r="G3" s="21" t="s">
        <v>46</v>
      </c>
    </row>
    <row r="4" spans="1:9" ht="33" customHeight="1">
      <c r="A4" s="42" t="s">
        <v>208</v>
      </c>
      <c r="B4" s="32" t="s">
        <v>31</v>
      </c>
      <c r="C4" s="47" t="s">
        <v>37</v>
      </c>
      <c r="D4" s="46" t="s">
        <v>76</v>
      </c>
      <c r="E4" s="43"/>
      <c r="F4" s="43">
        <f>E4*20</f>
        <v>0</v>
      </c>
      <c r="G4" s="44"/>
    </row>
    <row r="5" spans="1:9" ht="33" customHeight="1">
      <c r="A5" s="42" t="s">
        <v>18</v>
      </c>
      <c r="B5" s="32" t="s">
        <v>34</v>
      </c>
      <c r="C5" s="47" t="s">
        <v>36</v>
      </c>
      <c r="D5" s="46" t="s">
        <v>77</v>
      </c>
      <c r="E5" s="43">
        <v>60000</v>
      </c>
      <c r="F5" s="43">
        <f t="shared" ref="F5:F8" si="0">E5*20</f>
        <v>1200000</v>
      </c>
      <c r="G5" s="45"/>
    </row>
    <row r="6" spans="1:9" ht="33" customHeight="1">
      <c r="A6" s="42" t="s">
        <v>19</v>
      </c>
      <c r="B6" s="32" t="s">
        <v>35</v>
      </c>
      <c r="C6" s="47" t="s">
        <v>38</v>
      </c>
      <c r="D6" s="46" t="s">
        <v>78</v>
      </c>
      <c r="E6" s="43"/>
      <c r="F6" s="43">
        <f t="shared" si="0"/>
        <v>0</v>
      </c>
      <c r="G6" s="45"/>
    </row>
    <row r="7" spans="1:9" ht="33" customHeight="1">
      <c r="A7" s="42" t="s">
        <v>20</v>
      </c>
      <c r="B7" s="32" t="s">
        <v>39</v>
      </c>
      <c r="C7" s="47" t="s">
        <v>40</v>
      </c>
      <c r="D7" s="46" t="s">
        <v>79</v>
      </c>
      <c r="E7" s="43"/>
      <c r="F7" s="43">
        <f t="shared" si="0"/>
        <v>0</v>
      </c>
      <c r="G7" s="45"/>
    </row>
    <row r="8" spans="1:9" ht="33" customHeight="1">
      <c r="A8" s="42" t="s">
        <v>21</v>
      </c>
      <c r="B8" s="32" t="s">
        <v>73</v>
      </c>
      <c r="C8" s="47" t="s">
        <v>74</v>
      </c>
      <c r="D8" s="46" t="s">
        <v>75</v>
      </c>
      <c r="E8" s="43"/>
      <c r="F8" s="43">
        <f t="shared" si="0"/>
        <v>0</v>
      </c>
      <c r="G8" s="45"/>
    </row>
  </sheetData>
  <mergeCells count="1">
    <mergeCell ref="A2:G2"/>
  </mergeCells>
  <phoneticPr fontId="2"/>
  <printOptions horizontalCentered="1"/>
  <pageMargins left="0.23622047244094491" right="0.23622047244094491" top="0.59055118110236227" bottom="0.31496062992125984" header="0.31496062992125984" footer="0.31496062992125984"/>
  <pageSetup paperSize="9" scale="97" orientation="landscape" r:id="rId1"/>
  <headerFooter alignWithMargins="0">
    <oddHeader>&amp;L&amp;9【様式2】　見積書統一様式（運用・保守・改修）</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15" sqref="A15"/>
    </sheetView>
  </sheetViews>
  <sheetFormatPr defaultRowHeight="13.5"/>
  <cols>
    <col min="1" max="1" width="27.375" customWidth="1"/>
  </cols>
  <sheetData>
    <row r="1" spans="1:1">
      <c r="A1" s="26" t="s">
        <v>206</v>
      </c>
    </row>
    <row r="2" spans="1:1">
      <c r="A2" s="26" t="s">
        <v>181</v>
      </c>
    </row>
    <row r="3" spans="1:1">
      <c r="A3" s="26" t="s">
        <v>182</v>
      </c>
    </row>
    <row r="4" spans="1:1">
      <c r="A4" s="26" t="s">
        <v>183</v>
      </c>
    </row>
    <row r="5" spans="1:1">
      <c r="A5" s="26" t="s">
        <v>184</v>
      </c>
    </row>
    <row r="6" spans="1:1">
      <c r="A6" s="26" t="s">
        <v>185</v>
      </c>
    </row>
    <row r="7" spans="1:1">
      <c r="A7" s="26" t="s">
        <v>186</v>
      </c>
    </row>
    <row r="8" spans="1:1">
      <c r="A8" s="26" t="s">
        <v>187</v>
      </c>
    </row>
    <row r="9" spans="1:1">
      <c r="A9" s="26" t="s">
        <v>188</v>
      </c>
    </row>
    <row r="10" spans="1:1">
      <c r="A10" s="26" t="s">
        <v>189</v>
      </c>
    </row>
    <row r="11" spans="1:1">
      <c r="A11" s="26" t="s">
        <v>190</v>
      </c>
    </row>
    <row r="12" spans="1:1">
      <c r="A12" s="26" t="s">
        <v>191</v>
      </c>
    </row>
    <row r="13" spans="1:1">
      <c r="A13" s="26" t="s">
        <v>192</v>
      </c>
    </row>
    <row r="14" spans="1:1">
      <c r="A14" s="26" t="s">
        <v>207</v>
      </c>
    </row>
    <row r="15" spans="1:1">
      <c r="A15" s="26" t="s">
        <v>116</v>
      </c>
    </row>
    <row r="16" spans="1:1">
      <c r="A16" s="26" t="s">
        <v>193</v>
      </c>
    </row>
    <row r="17" spans="1:1">
      <c r="A17" s="26" t="s">
        <v>194</v>
      </c>
    </row>
    <row r="18" spans="1:1">
      <c r="A18" s="26" t="s">
        <v>115</v>
      </c>
    </row>
    <row r="19" spans="1:1">
      <c r="A19" s="26" t="s">
        <v>195</v>
      </c>
    </row>
    <row r="20" spans="1:1">
      <c r="A20" s="26" t="s">
        <v>196</v>
      </c>
    </row>
    <row r="21" spans="1:1">
      <c r="A21" s="26" t="s">
        <v>114</v>
      </c>
    </row>
    <row r="22" spans="1:1">
      <c r="A22" s="26" t="s">
        <v>197</v>
      </c>
    </row>
    <row r="23" spans="1:1">
      <c r="A23" s="26" t="s">
        <v>198</v>
      </c>
    </row>
    <row r="24" spans="1:1">
      <c r="A24" s="26" t="s">
        <v>199</v>
      </c>
    </row>
    <row r="25" spans="1:1">
      <c r="A25" s="26" t="s">
        <v>200</v>
      </c>
    </row>
    <row r="26" spans="1:1">
      <c r="A26" s="26" t="s">
        <v>201</v>
      </c>
    </row>
    <row r="27" spans="1:1">
      <c r="A27" s="26" t="s">
        <v>202</v>
      </c>
    </row>
    <row r="28" spans="1:1">
      <c r="A28" s="26" t="s">
        <v>203</v>
      </c>
    </row>
    <row r="29" spans="1:1">
      <c r="A29" s="26" t="s">
        <v>204</v>
      </c>
    </row>
    <row r="30" spans="1:1">
      <c r="A30" s="26" t="s">
        <v>205</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F9571FBC-BF29-4EBA-8169-B163A910E4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はじめに</vt:lpstr>
      <vt:lpstr>見積書合計</vt:lpstr>
      <vt:lpstr>見積明細書</vt:lpstr>
      <vt:lpstr>人員単価情報</vt:lpstr>
      <vt:lpstr>（別紙）経費区分</vt:lpstr>
      <vt:lpstr>見積書合計 (記入例)</vt:lpstr>
      <vt:lpstr>見積明細書 (記入例)</vt:lpstr>
      <vt:lpstr>人員単価情報 (記入例)</vt:lpstr>
      <vt:lpstr>ドロップダウンリスト</vt:lpstr>
      <vt:lpstr>見積書合計!Print_Area</vt:lpstr>
      <vt:lpstr>'見積書合計 (記入例)'!Print_Area</vt:lpstr>
      <vt:lpstr>人員単価情報!Print_Area</vt:lpstr>
      <vt:lpstr>'（別紙）経費区分'!Print_Titles</vt:lpstr>
      <vt:lpstr>見積明細書!Print_Titles</vt:lpstr>
      <vt:lpstr>技術者ランク</vt:lpstr>
      <vt:lpstr>技術者ランク例</vt:lpstr>
      <vt:lpstr>経費区分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小野　恵</cp:lastModifiedBy>
  <cp:lastPrinted>2019-03-04T06:20:27Z</cp:lastPrinted>
  <dcterms:modified xsi:type="dcterms:W3CDTF">2025-09-25T02:46:53Z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TC103784779990</vt:lpwstr>
  </property>
</Properties>
</file>